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9035" windowHeight="11250"/>
  </bookViews>
  <sheets>
    <sheet name="Anexa nr.1" sheetId="1" r:id="rId1"/>
  </sheets>
  <definedNames>
    <definedName name="_xlnm._FilterDatabase" localSheetId="0" hidden="1">'Anexa nr.1'!$A$10:$Z$18</definedName>
    <definedName name="_xlnm.Print_Area" localSheetId="0">'Anexa nr.1'!$A$1:$S$25</definedName>
    <definedName name="_xlnm.Print_Titles" localSheetId="0">'Anexa nr.1'!$8:$10</definedName>
  </definedNames>
  <calcPr calcId="125725"/>
</workbook>
</file>

<file path=xl/calcChain.xml><?xml version="1.0" encoding="utf-8"?>
<calcChain xmlns="http://schemas.openxmlformats.org/spreadsheetml/2006/main">
  <c r="Q15" i="1"/>
  <c r="P15"/>
  <c r="K15"/>
  <c r="J15"/>
  <c r="I15"/>
  <c r="AA14"/>
  <c r="S14"/>
  <c r="U14" s="1"/>
  <c r="R14"/>
  <c r="T14" s="1"/>
  <c r="O14"/>
  <c r="N14"/>
  <c r="AA13"/>
  <c r="S13"/>
  <c r="U13" s="1"/>
  <c r="R13"/>
  <c r="T13" s="1"/>
  <c r="M13"/>
  <c r="O13" s="1"/>
  <c r="L13"/>
  <c r="N13" s="1"/>
  <c r="AA12"/>
  <c r="S12"/>
  <c r="U12" s="1"/>
  <c r="R12"/>
  <c r="T12" s="1"/>
  <c r="M12"/>
  <c r="O12" s="1"/>
  <c r="L12"/>
  <c r="N12" s="1"/>
  <c r="AA11"/>
  <c r="S11"/>
  <c r="U11" s="1"/>
  <c r="R11"/>
  <c r="M11"/>
  <c r="O11" s="1"/>
  <c r="O15" s="1"/>
  <c r="L11"/>
  <c r="L15" l="1"/>
  <c r="R15"/>
  <c r="N11"/>
  <c r="N15" s="1"/>
  <c r="T11"/>
  <c r="M15"/>
  <c r="S15"/>
</calcChain>
</file>

<file path=xl/sharedStrings.xml><?xml version="1.0" encoding="utf-8"?>
<sst xmlns="http://schemas.openxmlformats.org/spreadsheetml/2006/main" count="83" uniqueCount="65">
  <si>
    <t>1 euro =</t>
  </si>
  <si>
    <t>Nr.  crt.</t>
  </si>
  <si>
    <t>Nr.  dosar</t>
  </si>
  <si>
    <t>Anul construirii</t>
  </si>
  <si>
    <t>Sistem constructiv</t>
  </si>
  <si>
    <t>Nr. ap.</t>
  </si>
  <si>
    <t>Nr. scări</t>
  </si>
  <si>
    <t>Nr. niv.</t>
  </si>
  <si>
    <t>A.c.</t>
  </si>
  <si>
    <t>Aria utilă</t>
  </si>
  <si>
    <t>Aria desfășurată</t>
  </si>
  <si>
    <t>Valori fără TVA</t>
  </si>
  <si>
    <t>Valori cu TVA</t>
  </si>
  <si>
    <t>Indici</t>
  </si>
  <si>
    <t>Durata</t>
  </si>
  <si>
    <t>firma</t>
  </si>
  <si>
    <t>Nr.  Dosar</t>
  </si>
  <si>
    <t>Obiectiv</t>
  </si>
  <si>
    <t>totală imobil</t>
  </si>
  <si>
    <t>încălzită</t>
  </si>
  <si>
    <t xml:space="preserve">Investiţie fără TVA </t>
  </si>
  <si>
    <t xml:space="preserve">C+M fără TVA </t>
  </si>
  <si>
    <t>Investiţie</t>
  </si>
  <si>
    <t>C+M</t>
  </si>
  <si>
    <t>Investiţie cu TVA 24%</t>
  </si>
  <si>
    <t>C+M cu TVA 24%</t>
  </si>
  <si>
    <t>Inv</t>
  </si>
  <si>
    <t>Ad din tabele</t>
  </si>
  <si>
    <t>Ad din AA3</t>
  </si>
  <si>
    <t>Ad ale lor</t>
  </si>
  <si>
    <t>Ad din devize, sf</t>
  </si>
  <si>
    <t xml:space="preserve"> mii lei </t>
  </si>
  <si>
    <t>mii euro</t>
  </si>
  <si>
    <t>Euro/mp</t>
  </si>
  <si>
    <t>luni</t>
  </si>
  <si>
    <t>Reabilitare termică a imobilului din bulevardul Ion Mihalache nr. 58, Blocul 35A, sc. 1</t>
  </si>
  <si>
    <t>1977-1978</t>
  </si>
  <si>
    <t>fundaţii de b.a., cadre cu stâlpi şi grinzi b.a., pereţi exteriori din zidărie de bca, terasa necirculabilă</t>
  </si>
  <si>
    <t>S+P+M+10E</t>
  </si>
  <si>
    <t>eurobuilding</t>
  </si>
  <si>
    <t>P+4</t>
  </si>
  <si>
    <t>Reabilitare termică a imobilului din bulevardul Nicolae Bălcescu nr. 23A</t>
  </si>
  <si>
    <t>rezistenţa din beton armat monolit cu diafragme în sistem fagure cu pereţi exteriori din panouri mari prefabricate</t>
  </si>
  <si>
    <t>S+P+8E+9E</t>
  </si>
  <si>
    <t>ICPM</t>
  </si>
  <si>
    <t>P+3</t>
  </si>
  <si>
    <t>Reabilitare termică a imobilului din bulevardul Iancu de Hunedoara nr. 25, Blocul 2, sc. A+B</t>
  </si>
  <si>
    <t>zidărie portantă longitudinală şi transversală din cărămidă</t>
  </si>
  <si>
    <t>D+P+8E</t>
  </si>
  <si>
    <t>Reabilitare termică a imobilului din strada Nicolae Titulescu nr. 10, Blocul 20, sc. C</t>
  </si>
  <si>
    <t>structura în cadre din beton armat, stâlpi turnaţi monolit, grinzi prefabricate şi planşee turnate monolit</t>
  </si>
  <si>
    <t>S+P+10E</t>
  </si>
  <si>
    <t>mid instal</t>
  </si>
  <si>
    <t>S+P+4</t>
  </si>
  <si>
    <t>TOTAL</t>
  </si>
  <si>
    <t>DIRECŢIA INVESTIŢII</t>
  </si>
  <si>
    <t>BOGDAN PIŢIGOI</t>
  </si>
  <si>
    <t>DIRECTOR INVESTIȚII</t>
  </si>
  <si>
    <t>BOGDAN PIȚIGOI</t>
  </si>
  <si>
    <r>
      <t>m</t>
    </r>
    <r>
      <rPr>
        <b/>
        <vertAlign val="superscript"/>
        <sz val="13"/>
        <rFont val="Arial"/>
        <family val="2"/>
      </rPr>
      <t>2</t>
    </r>
  </si>
  <si>
    <t>Anexa nr.1</t>
  </si>
  <si>
    <t>PREȘEDINTE DE ȘEDINȚĂ,</t>
  </si>
  <si>
    <t>Ion Brad</t>
  </si>
  <si>
    <t xml:space="preserve">la Hotărârea Consiliului Local </t>
  </si>
  <si>
    <t>nr.197/29.09.2010</t>
  </si>
</sst>
</file>

<file path=xl/styles.xml><?xml version="1.0" encoding="utf-8"?>
<styleSheet xmlns="http://schemas.openxmlformats.org/spreadsheetml/2006/main">
  <numFmts count="3">
    <numFmt numFmtId="164" formatCode="#,##0.0000"/>
    <numFmt numFmtId="165" formatCode="#,##0.0"/>
    <numFmt numFmtId="166" formatCode="#,##0.000"/>
  </numFmts>
  <fonts count="20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7030A0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sz val="10"/>
      <name val="Arial"/>
      <family val="2"/>
      <charset val="238"/>
    </font>
    <font>
      <b/>
      <sz val="13"/>
      <name val="Arial"/>
      <family val="2"/>
    </font>
    <font>
      <sz val="13"/>
      <color theme="1"/>
      <name val="Arial"/>
      <family val="2"/>
    </font>
    <font>
      <sz val="13"/>
      <color indexed="8"/>
      <name val="Arial"/>
      <family val="2"/>
    </font>
    <font>
      <sz val="13"/>
      <name val="Arial"/>
      <family val="2"/>
    </font>
    <font>
      <sz val="13"/>
      <color rgb="FF7030A0"/>
      <name val="Arial"/>
      <family val="2"/>
    </font>
    <font>
      <sz val="13"/>
      <color rgb="FF0070C0"/>
      <name val="Arial"/>
      <family val="2"/>
    </font>
    <font>
      <sz val="13"/>
      <color rgb="FFFF0000"/>
      <name val="Arial"/>
      <family val="2"/>
    </font>
    <font>
      <b/>
      <sz val="13"/>
      <color indexed="8"/>
      <name val="Arial"/>
      <family val="2"/>
    </font>
    <font>
      <b/>
      <sz val="13"/>
      <color rgb="FF7030A0"/>
      <name val="Arial"/>
      <family val="2"/>
    </font>
    <font>
      <b/>
      <sz val="13"/>
      <color rgb="FF0070C0"/>
      <name val="Arial"/>
      <family val="2"/>
    </font>
    <font>
      <b/>
      <sz val="13"/>
      <color rgb="FFFF0000"/>
      <name val="Arial"/>
      <family val="2"/>
    </font>
    <font>
      <b/>
      <vertAlign val="superscript"/>
      <sz val="13"/>
      <name val="Arial"/>
      <family val="2"/>
    </font>
    <font>
      <b/>
      <sz val="13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70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" fontId="1" fillId="0" borderId="0" xfId="0" applyNumberFormat="1" applyFont="1" applyFill="1" applyAlignment="1">
      <alignment horizontal="right" vertical="center"/>
    </xf>
    <xf numFmtId="4" fontId="1" fillId="0" borderId="0" xfId="0" applyNumberFormat="1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/>
    </xf>
    <xf numFmtId="4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4" fontId="1" fillId="0" borderId="0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6" fontId="1" fillId="0" borderId="0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1" fontId="10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4" fontId="9" fillId="0" borderId="0" xfId="0" applyNumberFormat="1" applyFont="1" applyFill="1" applyAlignment="1">
      <alignment horizontal="right" vertical="center"/>
    </xf>
    <xf numFmtId="4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Alignment="1">
      <alignment horizontal="right" vertical="center"/>
    </xf>
    <xf numFmtId="164" fontId="10" fillId="0" borderId="0" xfId="0" applyNumberFormat="1" applyFont="1" applyFill="1" applyAlignment="1">
      <alignment horizontal="left" vertical="center"/>
    </xf>
    <xf numFmtId="14" fontId="10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4" fontId="9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/>
    </xf>
    <xf numFmtId="165" fontId="14" fillId="0" borderId="8" xfId="0" applyNumberFormat="1" applyFont="1" applyFill="1" applyBorder="1" applyAlignment="1">
      <alignment horizontal="center" vertical="center"/>
    </xf>
    <xf numFmtId="165" fontId="14" fillId="0" borderId="0" xfId="0" applyNumberFormat="1" applyFont="1" applyFill="1" applyBorder="1" applyAlignment="1">
      <alignment horizontal="center" vertical="center"/>
    </xf>
    <xf numFmtId="4" fontId="14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4" fontId="7" fillId="0" borderId="10" xfId="0" applyNumberFormat="1" applyFont="1" applyFill="1" applyBorder="1" applyAlignment="1">
      <alignment horizontal="center" vertical="center" wrapText="1"/>
    </xf>
    <xf numFmtId="165" fontId="7" fillId="0" borderId="9" xfId="0" applyNumberFormat="1" applyFont="1" applyFill="1" applyBorder="1" applyAlignment="1">
      <alignment horizontal="center" vertical="center" wrapText="1"/>
    </xf>
    <xf numFmtId="165" fontId="7" fillId="0" borderId="7" xfId="0" applyNumberFormat="1" applyFont="1" applyFill="1" applyBorder="1" applyAlignment="1">
      <alignment horizontal="center" vertical="center" wrapText="1"/>
    </xf>
    <xf numFmtId="165" fontId="7" fillId="2" borderId="7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165" fontId="7" fillId="0" borderId="6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 wrapText="1"/>
    </xf>
    <xf numFmtId="4" fontId="14" fillId="0" borderId="7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4" fontId="16" fillId="0" borderId="7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4" fontId="7" fillId="0" borderId="12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" fontId="7" fillId="0" borderId="7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65" fontId="10" fillId="0" borderId="13" xfId="0" applyNumberFormat="1" applyFont="1" applyFill="1" applyBorder="1" applyAlignment="1">
      <alignment vertical="center" wrapText="1"/>
    </xf>
    <xf numFmtId="1" fontId="10" fillId="0" borderId="7" xfId="0" applyNumberFormat="1" applyFont="1" applyFill="1" applyBorder="1" applyAlignment="1">
      <alignment horizontal="center" vertical="center" wrapText="1"/>
    </xf>
    <xf numFmtId="165" fontId="10" fillId="0" borderId="7" xfId="0" applyNumberFormat="1" applyFont="1" applyFill="1" applyBorder="1" applyAlignment="1">
      <alignment horizontal="left" vertical="center" wrapText="1"/>
    </xf>
    <xf numFmtId="1" fontId="10" fillId="0" borderId="7" xfId="0" applyNumberFormat="1" applyFont="1" applyFill="1" applyBorder="1" applyAlignment="1">
      <alignment horizontal="left" vertical="center" wrapText="1"/>
    </xf>
    <xf numFmtId="4" fontId="10" fillId="0" borderId="7" xfId="0" applyNumberFormat="1" applyFont="1" applyFill="1" applyBorder="1" applyAlignment="1">
      <alignment horizontal="right" vertical="center"/>
    </xf>
    <xf numFmtId="166" fontId="10" fillId="0" borderId="9" xfId="0" applyNumberFormat="1" applyFont="1" applyFill="1" applyBorder="1" applyAlignment="1">
      <alignment horizontal="right" vertical="center"/>
    </xf>
    <xf numFmtId="166" fontId="10" fillId="0" borderId="7" xfId="0" applyNumberFormat="1" applyFont="1" applyFill="1" applyBorder="1" applyAlignment="1">
      <alignment horizontal="right" vertical="center"/>
    </xf>
    <xf numFmtId="166" fontId="10" fillId="0" borderId="7" xfId="0" applyNumberFormat="1" applyFont="1" applyFill="1" applyBorder="1" applyAlignment="1">
      <alignment horizontal="right" vertical="center" wrapText="1"/>
    </xf>
    <xf numFmtId="166" fontId="10" fillId="0" borderId="11" xfId="0" applyNumberFormat="1" applyFont="1" applyFill="1" applyBorder="1" applyAlignment="1">
      <alignment horizontal="right" vertical="center" wrapText="1"/>
    </xf>
    <xf numFmtId="166" fontId="10" fillId="0" borderId="6" xfId="0" applyNumberFormat="1" applyFont="1" applyFill="1" applyBorder="1" applyAlignment="1">
      <alignment vertical="center" wrapText="1"/>
    </xf>
    <xf numFmtId="166" fontId="10" fillId="0" borderId="7" xfId="0" applyNumberFormat="1" applyFont="1" applyFill="1" applyBorder="1" applyAlignment="1">
      <alignment vertical="center" wrapText="1"/>
    </xf>
    <xf numFmtId="166" fontId="10" fillId="0" borderId="11" xfId="0" applyNumberFormat="1" applyFont="1" applyFill="1" applyBorder="1" applyAlignment="1">
      <alignment vertical="center" wrapText="1"/>
    </xf>
    <xf numFmtId="3" fontId="10" fillId="0" borderId="6" xfId="0" applyNumberFormat="1" applyFont="1" applyFill="1" applyBorder="1" applyAlignment="1">
      <alignment vertical="center" wrapText="1"/>
    </xf>
    <xf numFmtId="3" fontId="10" fillId="0" borderId="7" xfId="0" applyNumberFormat="1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vertical="center"/>
    </xf>
    <xf numFmtId="0" fontId="13" fillId="0" borderId="0" xfId="1" applyFont="1" applyAlignment="1">
      <alignment vertical="center"/>
    </xf>
    <xf numFmtId="4" fontId="9" fillId="0" borderId="7" xfId="0" applyNumberFormat="1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/>
    </xf>
    <xf numFmtId="4" fontId="12" fillId="0" borderId="7" xfId="0" applyNumberFormat="1" applyFont="1" applyFill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left" vertical="center" wrapText="1"/>
    </xf>
    <xf numFmtId="1" fontId="10" fillId="0" borderId="13" xfId="0" applyNumberFormat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left" vertical="center"/>
    </xf>
    <xf numFmtId="4" fontId="10" fillId="0" borderId="13" xfId="0" applyNumberFormat="1" applyFont="1" applyFill="1" applyBorder="1" applyAlignment="1">
      <alignment horizontal="right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1" fontId="10" fillId="0" borderId="7" xfId="0" applyNumberFormat="1" applyFont="1" applyFill="1" applyBorder="1" applyAlignment="1">
      <alignment horizontal="center" vertical="center"/>
    </xf>
    <xf numFmtId="4" fontId="9" fillId="3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165" fontId="10" fillId="0" borderId="13" xfId="0" applyNumberFormat="1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vertical="center"/>
    </xf>
    <xf numFmtId="0" fontId="14" fillId="0" borderId="15" xfId="0" applyFont="1" applyFill="1" applyBorder="1" applyAlignment="1">
      <alignment vertical="center"/>
    </xf>
    <xf numFmtId="0" fontId="14" fillId="0" borderId="15" xfId="0" applyFont="1" applyFill="1" applyBorder="1" applyAlignment="1">
      <alignment horizontal="center" vertical="center"/>
    </xf>
    <xf numFmtId="1" fontId="7" fillId="0" borderId="15" xfId="0" applyNumberFormat="1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left" vertical="center"/>
    </xf>
    <xf numFmtId="4" fontId="14" fillId="0" borderId="16" xfId="0" applyNumberFormat="1" applyFont="1" applyFill="1" applyBorder="1" applyAlignment="1">
      <alignment horizontal="right" vertical="center"/>
    </xf>
    <xf numFmtId="4" fontId="14" fillId="0" borderId="17" xfId="0" applyNumberFormat="1" applyFont="1" applyFill="1" applyBorder="1" applyAlignment="1">
      <alignment horizontal="right" vertical="center"/>
    </xf>
    <xf numFmtId="166" fontId="14" fillId="0" borderId="18" xfId="0" applyNumberFormat="1" applyFont="1" applyFill="1" applyBorder="1" applyAlignment="1">
      <alignment horizontal="right" vertical="center"/>
    </xf>
    <xf numFmtId="166" fontId="14" fillId="0" borderId="19" xfId="0" applyNumberFormat="1" applyFont="1" applyFill="1" applyBorder="1" applyAlignment="1">
      <alignment horizontal="right" vertical="center"/>
    </xf>
    <xf numFmtId="166" fontId="14" fillId="0" borderId="20" xfId="0" applyNumberFormat="1" applyFont="1" applyFill="1" applyBorder="1" applyAlignment="1">
      <alignment horizontal="right" vertical="center"/>
    </xf>
    <xf numFmtId="166" fontId="14" fillId="0" borderId="21" xfId="0" applyNumberFormat="1" applyFont="1" applyFill="1" applyBorder="1" applyAlignment="1">
      <alignment horizontal="right" vertical="center"/>
    </xf>
    <xf numFmtId="166" fontId="14" fillId="0" borderId="16" xfId="0" applyNumberFormat="1" applyFont="1" applyFill="1" applyBorder="1" applyAlignment="1">
      <alignment horizontal="right" vertical="center"/>
    </xf>
    <xf numFmtId="166" fontId="14" fillId="0" borderId="22" xfId="0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vertical="center"/>
    </xf>
    <xf numFmtId="1" fontId="14" fillId="0" borderId="0" xfId="0" applyNumberFormat="1" applyFont="1" applyFill="1" applyAlignment="1">
      <alignment horizontal="center" vertical="center"/>
    </xf>
    <xf numFmtId="4" fontId="14" fillId="0" borderId="23" xfId="0" applyNumberFormat="1" applyFont="1" applyFill="1" applyBorder="1" applyAlignment="1">
      <alignment horizontal="right" vertical="center"/>
    </xf>
    <xf numFmtId="4" fontId="14" fillId="0" borderId="0" xfId="0" applyNumberFormat="1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8" fillId="0" borderId="0" xfId="0" applyFont="1"/>
    <xf numFmtId="0" fontId="19" fillId="0" borderId="0" xfId="0" applyFont="1"/>
    <xf numFmtId="4" fontId="9" fillId="0" borderId="0" xfId="0" applyNumberFormat="1" applyFont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4" fontId="9" fillId="0" borderId="0" xfId="0" applyNumberFormat="1" applyFont="1" applyFill="1" applyBorder="1" applyAlignment="1">
      <alignment horizontal="right" vertical="center"/>
    </xf>
    <xf numFmtId="4" fontId="9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4" fontId="14" fillId="0" borderId="0" xfId="0" applyNumberFormat="1" applyFont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4" fontId="7" fillId="0" borderId="2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165" fontId="7" fillId="0" borderId="10" xfId="0" applyNumberFormat="1" applyFont="1" applyFill="1" applyBorder="1" applyAlignment="1">
      <alignment horizontal="center" vertical="center" wrapText="1"/>
    </xf>
    <xf numFmtId="165" fontId="7" fillId="0" borderId="12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>
      <alignment horizontal="center" vertical="center" wrapText="1"/>
    </xf>
    <xf numFmtId="4" fontId="7" fillId="2" borderId="25" xfId="0" applyNumberFormat="1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165" fontId="7" fillId="0" borderId="25" xfId="0" applyNumberFormat="1" applyFont="1" applyFill="1" applyBorder="1" applyAlignment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 wrapText="1"/>
    </xf>
    <xf numFmtId="165" fontId="7" fillId="0" borderId="5" xfId="0" applyNumberFormat="1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1" fontId="14" fillId="0" borderId="7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10" xfId="0" applyNumberFormat="1" applyFont="1" applyFill="1" applyBorder="1" applyAlignment="1">
      <alignment horizontal="center" vertical="center" wrapText="1"/>
    </xf>
    <xf numFmtId="1" fontId="7" fillId="0" borderId="12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1" fontId="7" fillId="0" borderId="3" xfId="0" applyNumberFormat="1" applyFont="1" applyFill="1" applyBorder="1" applyAlignment="1">
      <alignment horizontal="center" vertical="center" wrapText="1"/>
    </xf>
    <xf numFmtId="1" fontId="7" fillId="0" borderId="7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T63"/>
  <sheetViews>
    <sheetView tabSelected="1" view="pageBreakPreview" topLeftCell="A10" zoomScale="72" zoomScaleNormal="100" zoomScaleSheetLayoutView="72" workbookViewId="0">
      <pane ySplit="3750" activePane="bottomLeft"/>
      <selection activeCell="Q3" sqref="Q3:S3"/>
      <selection pane="bottomLeft" activeCell="C5" sqref="C5"/>
    </sheetView>
  </sheetViews>
  <sheetFormatPr defaultRowHeight="12.75"/>
  <cols>
    <col min="1" max="1" width="5.42578125" style="1" customWidth="1"/>
    <col min="2" max="2" width="6.5703125" style="1" hidden="1" customWidth="1"/>
    <col min="3" max="3" width="32.5703125" style="1" customWidth="1"/>
    <col min="4" max="4" width="9.85546875" style="2" hidden="1" customWidth="1"/>
    <col min="5" max="5" width="12" style="1" hidden="1" customWidth="1"/>
    <col min="6" max="6" width="5.42578125" style="3" hidden="1" customWidth="1"/>
    <col min="7" max="7" width="5.28515625" style="3" hidden="1" customWidth="1"/>
    <col min="8" max="8" width="16.28515625" style="4" customWidth="1"/>
    <col min="9" max="9" width="12" style="5" customWidth="1"/>
    <col min="10" max="10" width="14.140625" style="5" customWidth="1"/>
    <col min="11" max="11" width="15.85546875" style="5" customWidth="1"/>
    <col min="12" max="12" width="15.5703125" style="6" customWidth="1"/>
    <col min="13" max="13" width="12.5703125" style="6" customWidth="1"/>
    <col min="14" max="15" width="13.85546875" style="6" customWidth="1"/>
    <col min="16" max="18" width="13.85546875" style="1" customWidth="1"/>
    <col min="19" max="19" width="13.7109375" style="1" customWidth="1"/>
    <col min="20" max="21" width="9.7109375" style="1" customWidth="1"/>
    <col min="22" max="22" width="10.140625" style="7" customWidth="1"/>
    <col min="23" max="24" width="12.5703125" style="1" customWidth="1"/>
    <col min="25" max="25" width="13.42578125" style="8" bestFit="1" customWidth="1"/>
    <col min="26" max="26" width="14.28515625" style="8" customWidth="1"/>
    <col min="27" max="27" width="11.85546875" style="9" customWidth="1"/>
    <col min="28" max="28" width="9.140625" style="10"/>
    <col min="29" max="29" width="9.140625" style="1"/>
    <col min="30" max="30" width="7.42578125" style="11" customWidth="1"/>
    <col min="31" max="255" width="9.140625" style="12"/>
    <col min="256" max="256" width="5.42578125" style="12" customWidth="1"/>
    <col min="257" max="257" width="9.140625" style="12" customWidth="1"/>
    <col min="258" max="258" width="49.42578125" style="12" customWidth="1"/>
    <col min="259" max="262" width="9.140625" style="12" customWidth="1"/>
    <col min="263" max="263" width="9.5703125" style="12" customWidth="1"/>
    <col min="264" max="265" width="10" style="12" customWidth="1"/>
    <col min="266" max="266" width="10.42578125" style="12" customWidth="1"/>
    <col min="267" max="267" width="12" style="12" customWidth="1"/>
    <col min="268" max="268" width="11.5703125" style="12" customWidth="1"/>
    <col min="269" max="269" width="9.140625" style="12" customWidth="1"/>
    <col min="270" max="270" width="12.42578125" style="12" customWidth="1"/>
    <col min="271" max="271" width="13" style="12" customWidth="1"/>
    <col min="272" max="272" width="9.140625" style="12" customWidth="1"/>
    <col min="273" max="273" width="11.28515625" style="12" customWidth="1"/>
    <col min="274" max="274" width="11.42578125" style="12" customWidth="1"/>
    <col min="275" max="277" width="9.140625" style="12" customWidth="1"/>
    <col min="278" max="278" width="11" style="12" customWidth="1"/>
    <col min="279" max="279" width="11.140625" style="12" bestFit="1" customWidth="1"/>
    <col min="280" max="280" width="9.140625" style="12"/>
    <col min="281" max="281" width="11.7109375" style="12" bestFit="1" customWidth="1"/>
    <col min="282" max="511" width="9.140625" style="12"/>
    <col min="512" max="512" width="5.42578125" style="12" customWidth="1"/>
    <col min="513" max="513" width="9.140625" style="12" customWidth="1"/>
    <col min="514" max="514" width="49.42578125" style="12" customWidth="1"/>
    <col min="515" max="518" width="9.140625" style="12" customWidth="1"/>
    <col min="519" max="519" width="9.5703125" style="12" customWidth="1"/>
    <col min="520" max="521" width="10" style="12" customWidth="1"/>
    <col min="522" max="522" width="10.42578125" style="12" customWidth="1"/>
    <col min="523" max="523" width="12" style="12" customWidth="1"/>
    <col min="524" max="524" width="11.5703125" style="12" customWidth="1"/>
    <col min="525" max="525" width="9.140625" style="12" customWidth="1"/>
    <col min="526" max="526" width="12.42578125" style="12" customWidth="1"/>
    <col min="527" max="527" width="13" style="12" customWidth="1"/>
    <col min="528" max="528" width="9.140625" style="12" customWidth="1"/>
    <col min="529" max="529" width="11.28515625" style="12" customWidth="1"/>
    <col min="530" max="530" width="11.42578125" style="12" customWidth="1"/>
    <col min="531" max="533" width="9.140625" style="12" customWidth="1"/>
    <col min="534" max="534" width="11" style="12" customWidth="1"/>
    <col min="535" max="535" width="11.140625" style="12" bestFit="1" customWidth="1"/>
    <col min="536" max="536" width="9.140625" style="12"/>
    <col min="537" max="537" width="11.7109375" style="12" bestFit="1" customWidth="1"/>
    <col min="538" max="767" width="9.140625" style="12"/>
    <col min="768" max="768" width="5.42578125" style="12" customWidth="1"/>
    <col min="769" max="769" width="9.140625" style="12" customWidth="1"/>
    <col min="770" max="770" width="49.42578125" style="12" customWidth="1"/>
    <col min="771" max="774" width="9.140625" style="12" customWidth="1"/>
    <col min="775" max="775" width="9.5703125" style="12" customWidth="1"/>
    <col min="776" max="777" width="10" style="12" customWidth="1"/>
    <col min="778" max="778" width="10.42578125" style="12" customWidth="1"/>
    <col min="779" max="779" width="12" style="12" customWidth="1"/>
    <col min="780" max="780" width="11.5703125" style="12" customWidth="1"/>
    <col min="781" max="781" width="9.140625" style="12" customWidth="1"/>
    <col min="782" max="782" width="12.42578125" style="12" customWidth="1"/>
    <col min="783" max="783" width="13" style="12" customWidth="1"/>
    <col min="784" max="784" width="9.140625" style="12" customWidth="1"/>
    <col min="785" max="785" width="11.28515625" style="12" customWidth="1"/>
    <col min="786" max="786" width="11.42578125" style="12" customWidth="1"/>
    <col min="787" max="789" width="9.140625" style="12" customWidth="1"/>
    <col min="790" max="790" width="11" style="12" customWidth="1"/>
    <col min="791" max="791" width="11.140625" style="12" bestFit="1" customWidth="1"/>
    <col min="792" max="792" width="9.140625" style="12"/>
    <col min="793" max="793" width="11.7109375" style="12" bestFit="1" customWidth="1"/>
    <col min="794" max="1023" width="9.140625" style="12"/>
    <col min="1024" max="1024" width="5.42578125" style="12" customWidth="1"/>
    <col min="1025" max="1025" width="9.140625" style="12" customWidth="1"/>
    <col min="1026" max="1026" width="49.42578125" style="12" customWidth="1"/>
    <col min="1027" max="1030" width="9.140625" style="12" customWidth="1"/>
    <col min="1031" max="1031" width="9.5703125" style="12" customWidth="1"/>
    <col min="1032" max="1033" width="10" style="12" customWidth="1"/>
    <col min="1034" max="1034" width="10.42578125" style="12" customWidth="1"/>
    <col min="1035" max="1035" width="12" style="12" customWidth="1"/>
    <col min="1036" max="1036" width="11.5703125" style="12" customWidth="1"/>
    <col min="1037" max="1037" width="9.140625" style="12" customWidth="1"/>
    <col min="1038" max="1038" width="12.42578125" style="12" customWidth="1"/>
    <col min="1039" max="1039" width="13" style="12" customWidth="1"/>
    <col min="1040" max="1040" width="9.140625" style="12" customWidth="1"/>
    <col min="1041" max="1041" width="11.28515625" style="12" customWidth="1"/>
    <col min="1042" max="1042" width="11.42578125" style="12" customWidth="1"/>
    <col min="1043" max="1045" width="9.140625" style="12" customWidth="1"/>
    <col min="1046" max="1046" width="11" style="12" customWidth="1"/>
    <col min="1047" max="1047" width="11.140625" style="12" bestFit="1" customWidth="1"/>
    <col min="1048" max="1048" width="9.140625" style="12"/>
    <col min="1049" max="1049" width="11.7109375" style="12" bestFit="1" customWidth="1"/>
    <col min="1050" max="1279" width="9.140625" style="12"/>
    <col min="1280" max="1280" width="5.42578125" style="12" customWidth="1"/>
    <col min="1281" max="1281" width="9.140625" style="12" customWidth="1"/>
    <col min="1282" max="1282" width="49.42578125" style="12" customWidth="1"/>
    <col min="1283" max="1286" width="9.140625" style="12" customWidth="1"/>
    <col min="1287" max="1287" width="9.5703125" style="12" customWidth="1"/>
    <col min="1288" max="1289" width="10" style="12" customWidth="1"/>
    <col min="1290" max="1290" width="10.42578125" style="12" customWidth="1"/>
    <col min="1291" max="1291" width="12" style="12" customWidth="1"/>
    <col min="1292" max="1292" width="11.5703125" style="12" customWidth="1"/>
    <col min="1293" max="1293" width="9.140625" style="12" customWidth="1"/>
    <col min="1294" max="1294" width="12.42578125" style="12" customWidth="1"/>
    <col min="1295" max="1295" width="13" style="12" customWidth="1"/>
    <col min="1296" max="1296" width="9.140625" style="12" customWidth="1"/>
    <col min="1297" max="1297" width="11.28515625" style="12" customWidth="1"/>
    <col min="1298" max="1298" width="11.42578125" style="12" customWidth="1"/>
    <col min="1299" max="1301" width="9.140625" style="12" customWidth="1"/>
    <col min="1302" max="1302" width="11" style="12" customWidth="1"/>
    <col min="1303" max="1303" width="11.140625" style="12" bestFit="1" customWidth="1"/>
    <col min="1304" max="1304" width="9.140625" style="12"/>
    <col min="1305" max="1305" width="11.7109375" style="12" bestFit="1" customWidth="1"/>
    <col min="1306" max="1535" width="9.140625" style="12"/>
    <col min="1536" max="1536" width="5.42578125" style="12" customWidth="1"/>
    <col min="1537" max="1537" width="9.140625" style="12" customWidth="1"/>
    <col min="1538" max="1538" width="49.42578125" style="12" customWidth="1"/>
    <col min="1539" max="1542" width="9.140625" style="12" customWidth="1"/>
    <col min="1543" max="1543" width="9.5703125" style="12" customWidth="1"/>
    <col min="1544" max="1545" width="10" style="12" customWidth="1"/>
    <col min="1546" max="1546" width="10.42578125" style="12" customWidth="1"/>
    <col min="1547" max="1547" width="12" style="12" customWidth="1"/>
    <col min="1548" max="1548" width="11.5703125" style="12" customWidth="1"/>
    <col min="1549" max="1549" width="9.140625" style="12" customWidth="1"/>
    <col min="1550" max="1550" width="12.42578125" style="12" customWidth="1"/>
    <col min="1551" max="1551" width="13" style="12" customWidth="1"/>
    <col min="1552" max="1552" width="9.140625" style="12" customWidth="1"/>
    <col min="1553" max="1553" width="11.28515625" style="12" customWidth="1"/>
    <col min="1554" max="1554" width="11.42578125" style="12" customWidth="1"/>
    <col min="1555" max="1557" width="9.140625" style="12" customWidth="1"/>
    <col min="1558" max="1558" width="11" style="12" customWidth="1"/>
    <col min="1559" max="1559" width="11.140625" style="12" bestFit="1" customWidth="1"/>
    <col min="1560" max="1560" width="9.140625" style="12"/>
    <col min="1561" max="1561" width="11.7109375" style="12" bestFit="1" customWidth="1"/>
    <col min="1562" max="1791" width="9.140625" style="12"/>
    <col min="1792" max="1792" width="5.42578125" style="12" customWidth="1"/>
    <col min="1793" max="1793" width="9.140625" style="12" customWidth="1"/>
    <col min="1794" max="1794" width="49.42578125" style="12" customWidth="1"/>
    <col min="1795" max="1798" width="9.140625" style="12" customWidth="1"/>
    <col min="1799" max="1799" width="9.5703125" style="12" customWidth="1"/>
    <col min="1800" max="1801" width="10" style="12" customWidth="1"/>
    <col min="1802" max="1802" width="10.42578125" style="12" customWidth="1"/>
    <col min="1803" max="1803" width="12" style="12" customWidth="1"/>
    <col min="1804" max="1804" width="11.5703125" style="12" customWidth="1"/>
    <col min="1805" max="1805" width="9.140625" style="12" customWidth="1"/>
    <col min="1806" max="1806" width="12.42578125" style="12" customWidth="1"/>
    <col min="1807" max="1807" width="13" style="12" customWidth="1"/>
    <col min="1808" max="1808" width="9.140625" style="12" customWidth="1"/>
    <col min="1809" max="1809" width="11.28515625" style="12" customWidth="1"/>
    <col min="1810" max="1810" width="11.42578125" style="12" customWidth="1"/>
    <col min="1811" max="1813" width="9.140625" style="12" customWidth="1"/>
    <col min="1814" max="1814" width="11" style="12" customWidth="1"/>
    <col min="1815" max="1815" width="11.140625" style="12" bestFit="1" customWidth="1"/>
    <col min="1816" max="1816" width="9.140625" style="12"/>
    <col min="1817" max="1817" width="11.7109375" style="12" bestFit="1" customWidth="1"/>
    <col min="1818" max="2047" width="9.140625" style="12"/>
    <col min="2048" max="2048" width="5.42578125" style="12" customWidth="1"/>
    <col min="2049" max="2049" width="9.140625" style="12" customWidth="1"/>
    <col min="2050" max="2050" width="49.42578125" style="12" customWidth="1"/>
    <col min="2051" max="2054" width="9.140625" style="12" customWidth="1"/>
    <col min="2055" max="2055" width="9.5703125" style="12" customWidth="1"/>
    <col min="2056" max="2057" width="10" style="12" customWidth="1"/>
    <col min="2058" max="2058" width="10.42578125" style="12" customWidth="1"/>
    <col min="2059" max="2059" width="12" style="12" customWidth="1"/>
    <col min="2060" max="2060" width="11.5703125" style="12" customWidth="1"/>
    <col min="2061" max="2061" width="9.140625" style="12" customWidth="1"/>
    <col min="2062" max="2062" width="12.42578125" style="12" customWidth="1"/>
    <col min="2063" max="2063" width="13" style="12" customWidth="1"/>
    <col min="2064" max="2064" width="9.140625" style="12" customWidth="1"/>
    <col min="2065" max="2065" width="11.28515625" style="12" customWidth="1"/>
    <col min="2066" max="2066" width="11.42578125" style="12" customWidth="1"/>
    <col min="2067" max="2069" width="9.140625" style="12" customWidth="1"/>
    <col min="2070" max="2070" width="11" style="12" customWidth="1"/>
    <col min="2071" max="2071" width="11.140625" style="12" bestFit="1" customWidth="1"/>
    <col min="2072" max="2072" width="9.140625" style="12"/>
    <col min="2073" max="2073" width="11.7109375" style="12" bestFit="1" customWidth="1"/>
    <col min="2074" max="2303" width="9.140625" style="12"/>
    <col min="2304" max="2304" width="5.42578125" style="12" customWidth="1"/>
    <col min="2305" max="2305" width="9.140625" style="12" customWidth="1"/>
    <col min="2306" max="2306" width="49.42578125" style="12" customWidth="1"/>
    <col min="2307" max="2310" width="9.140625" style="12" customWidth="1"/>
    <col min="2311" max="2311" width="9.5703125" style="12" customWidth="1"/>
    <col min="2312" max="2313" width="10" style="12" customWidth="1"/>
    <col min="2314" max="2314" width="10.42578125" style="12" customWidth="1"/>
    <col min="2315" max="2315" width="12" style="12" customWidth="1"/>
    <col min="2316" max="2316" width="11.5703125" style="12" customWidth="1"/>
    <col min="2317" max="2317" width="9.140625" style="12" customWidth="1"/>
    <col min="2318" max="2318" width="12.42578125" style="12" customWidth="1"/>
    <col min="2319" max="2319" width="13" style="12" customWidth="1"/>
    <col min="2320" max="2320" width="9.140625" style="12" customWidth="1"/>
    <col min="2321" max="2321" width="11.28515625" style="12" customWidth="1"/>
    <col min="2322" max="2322" width="11.42578125" style="12" customWidth="1"/>
    <col min="2323" max="2325" width="9.140625" style="12" customWidth="1"/>
    <col min="2326" max="2326" width="11" style="12" customWidth="1"/>
    <col min="2327" max="2327" width="11.140625" style="12" bestFit="1" customWidth="1"/>
    <col min="2328" max="2328" width="9.140625" style="12"/>
    <col min="2329" max="2329" width="11.7109375" style="12" bestFit="1" customWidth="1"/>
    <col min="2330" max="2559" width="9.140625" style="12"/>
    <col min="2560" max="2560" width="5.42578125" style="12" customWidth="1"/>
    <col min="2561" max="2561" width="9.140625" style="12" customWidth="1"/>
    <col min="2562" max="2562" width="49.42578125" style="12" customWidth="1"/>
    <col min="2563" max="2566" width="9.140625" style="12" customWidth="1"/>
    <col min="2567" max="2567" width="9.5703125" style="12" customWidth="1"/>
    <col min="2568" max="2569" width="10" style="12" customWidth="1"/>
    <col min="2570" max="2570" width="10.42578125" style="12" customWidth="1"/>
    <col min="2571" max="2571" width="12" style="12" customWidth="1"/>
    <col min="2572" max="2572" width="11.5703125" style="12" customWidth="1"/>
    <col min="2573" max="2573" width="9.140625" style="12" customWidth="1"/>
    <col min="2574" max="2574" width="12.42578125" style="12" customWidth="1"/>
    <col min="2575" max="2575" width="13" style="12" customWidth="1"/>
    <col min="2576" max="2576" width="9.140625" style="12" customWidth="1"/>
    <col min="2577" max="2577" width="11.28515625" style="12" customWidth="1"/>
    <col min="2578" max="2578" width="11.42578125" style="12" customWidth="1"/>
    <col min="2579" max="2581" width="9.140625" style="12" customWidth="1"/>
    <col min="2582" max="2582" width="11" style="12" customWidth="1"/>
    <col min="2583" max="2583" width="11.140625" style="12" bestFit="1" customWidth="1"/>
    <col min="2584" max="2584" width="9.140625" style="12"/>
    <col min="2585" max="2585" width="11.7109375" style="12" bestFit="1" customWidth="1"/>
    <col min="2586" max="2815" width="9.140625" style="12"/>
    <col min="2816" max="2816" width="5.42578125" style="12" customWidth="1"/>
    <col min="2817" max="2817" width="9.140625" style="12" customWidth="1"/>
    <col min="2818" max="2818" width="49.42578125" style="12" customWidth="1"/>
    <col min="2819" max="2822" width="9.140625" style="12" customWidth="1"/>
    <col min="2823" max="2823" width="9.5703125" style="12" customWidth="1"/>
    <col min="2824" max="2825" width="10" style="12" customWidth="1"/>
    <col min="2826" max="2826" width="10.42578125" style="12" customWidth="1"/>
    <col min="2827" max="2827" width="12" style="12" customWidth="1"/>
    <col min="2828" max="2828" width="11.5703125" style="12" customWidth="1"/>
    <col min="2829" max="2829" width="9.140625" style="12" customWidth="1"/>
    <col min="2830" max="2830" width="12.42578125" style="12" customWidth="1"/>
    <col min="2831" max="2831" width="13" style="12" customWidth="1"/>
    <col min="2832" max="2832" width="9.140625" style="12" customWidth="1"/>
    <col min="2833" max="2833" width="11.28515625" style="12" customWidth="1"/>
    <col min="2834" max="2834" width="11.42578125" style="12" customWidth="1"/>
    <col min="2835" max="2837" width="9.140625" style="12" customWidth="1"/>
    <col min="2838" max="2838" width="11" style="12" customWidth="1"/>
    <col min="2839" max="2839" width="11.140625" style="12" bestFit="1" customWidth="1"/>
    <col min="2840" max="2840" width="9.140625" style="12"/>
    <col min="2841" max="2841" width="11.7109375" style="12" bestFit="1" customWidth="1"/>
    <col min="2842" max="3071" width="9.140625" style="12"/>
    <col min="3072" max="3072" width="5.42578125" style="12" customWidth="1"/>
    <col min="3073" max="3073" width="9.140625" style="12" customWidth="1"/>
    <col min="3074" max="3074" width="49.42578125" style="12" customWidth="1"/>
    <col min="3075" max="3078" width="9.140625" style="12" customWidth="1"/>
    <col min="3079" max="3079" width="9.5703125" style="12" customWidth="1"/>
    <col min="3080" max="3081" width="10" style="12" customWidth="1"/>
    <col min="3082" max="3082" width="10.42578125" style="12" customWidth="1"/>
    <col min="3083" max="3083" width="12" style="12" customWidth="1"/>
    <col min="3084" max="3084" width="11.5703125" style="12" customWidth="1"/>
    <col min="3085" max="3085" width="9.140625" style="12" customWidth="1"/>
    <col min="3086" max="3086" width="12.42578125" style="12" customWidth="1"/>
    <col min="3087" max="3087" width="13" style="12" customWidth="1"/>
    <col min="3088" max="3088" width="9.140625" style="12" customWidth="1"/>
    <col min="3089" max="3089" width="11.28515625" style="12" customWidth="1"/>
    <col min="3090" max="3090" width="11.42578125" style="12" customWidth="1"/>
    <col min="3091" max="3093" width="9.140625" style="12" customWidth="1"/>
    <col min="3094" max="3094" width="11" style="12" customWidth="1"/>
    <col min="3095" max="3095" width="11.140625" style="12" bestFit="1" customWidth="1"/>
    <col min="3096" max="3096" width="9.140625" style="12"/>
    <col min="3097" max="3097" width="11.7109375" style="12" bestFit="1" customWidth="1"/>
    <col min="3098" max="3327" width="9.140625" style="12"/>
    <col min="3328" max="3328" width="5.42578125" style="12" customWidth="1"/>
    <col min="3329" max="3329" width="9.140625" style="12" customWidth="1"/>
    <col min="3330" max="3330" width="49.42578125" style="12" customWidth="1"/>
    <col min="3331" max="3334" width="9.140625" style="12" customWidth="1"/>
    <col min="3335" max="3335" width="9.5703125" style="12" customWidth="1"/>
    <col min="3336" max="3337" width="10" style="12" customWidth="1"/>
    <col min="3338" max="3338" width="10.42578125" style="12" customWidth="1"/>
    <col min="3339" max="3339" width="12" style="12" customWidth="1"/>
    <col min="3340" max="3340" width="11.5703125" style="12" customWidth="1"/>
    <col min="3341" max="3341" width="9.140625" style="12" customWidth="1"/>
    <col min="3342" max="3342" width="12.42578125" style="12" customWidth="1"/>
    <col min="3343" max="3343" width="13" style="12" customWidth="1"/>
    <col min="3344" max="3344" width="9.140625" style="12" customWidth="1"/>
    <col min="3345" max="3345" width="11.28515625" style="12" customWidth="1"/>
    <col min="3346" max="3346" width="11.42578125" style="12" customWidth="1"/>
    <col min="3347" max="3349" width="9.140625" style="12" customWidth="1"/>
    <col min="3350" max="3350" width="11" style="12" customWidth="1"/>
    <col min="3351" max="3351" width="11.140625" style="12" bestFit="1" customWidth="1"/>
    <col min="3352" max="3352" width="9.140625" style="12"/>
    <col min="3353" max="3353" width="11.7109375" style="12" bestFit="1" customWidth="1"/>
    <col min="3354" max="3583" width="9.140625" style="12"/>
    <col min="3584" max="3584" width="5.42578125" style="12" customWidth="1"/>
    <col min="3585" max="3585" width="9.140625" style="12" customWidth="1"/>
    <col min="3586" max="3586" width="49.42578125" style="12" customWidth="1"/>
    <col min="3587" max="3590" width="9.140625" style="12" customWidth="1"/>
    <col min="3591" max="3591" width="9.5703125" style="12" customWidth="1"/>
    <col min="3592" max="3593" width="10" style="12" customWidth="1"/>
    <col min="3594" max="3594" width="10.42578125" style="12" customWidth="1"/>
    <col min="3595" max="3595" width="12" style="12" customWidth="1"/>
    <col min="3596" max="3596" width="11.5703125" style="12" customWidth="1"/>
    <col min="3597" max="3597" width="9.140625" style="12" customWidth="1"/>
    <col min="3598" max="3598" width="12.42578125" style="12" customWidth="1"/>
    <col min="3599" max="3599" width="13" style="12" customWidth="1"/>
    <col min="3600" max="3600" width="9.140625" style="12" customWidth="1"/>
    <col min="3601" max="3601" width="11.28515625" style="12" customWidth="1"/>
    <col min="3602" max="3602" width="11.42578125" style="12" customWidth="1"/>
    <col min="3603" max="3605" width="9.140625" style="12" customWidth="1"/>
    <col min="3606" max="3606" width="11" style="12" customWidth="1"/>
    <col min="3607" max="3607" width="11.140625" style="12" bestFit="1" customWidth="1"/>
    <col min="3608" max="3608" width="9.140625" style="12"/>
    <col min="3609" max="3609" width="11.7109375" style="12" bestFit="1" customWidth="1"/>
    <col min="3610" max="3839" width="9.140625" style="12"/>
    <col min="3840" max="3840" width="5.42578125" style="12" customWidth="1"/>
    <col min="3841" max="3841" width="9.140625" style="12" customWidth="1"/>
    <col min="3842" max="3842" width="49.42578125" style="12" customWidth="1"/>
    <col min="3843" max="3846" width="9.140625" style="12" customWidth="1"/>
    <col min="3847" max="3847" width="9.5703125" style="12" customWidth="1"/>
    <col min="3848" max="3849" width="10" style="12" customWidth="1"/>
    <col min="3850" max="3850" width="10.42578125" style="12" customWidth="1"/>
    <col min="3851" max="3851" width="12" style="12" customWidth="1"/>
    <col min="3852" max="3852" width="11.5703125" style="12" customWidth="1"/>
    <col min="3853" max="3853" width="9.140625" style="12" customWidth="1"/>
    <col min="3854" max="3854" width="12.42578125" style="12" customWidth="1"/>
    <col min="3855" max="3855" width="13" style="12" customWidth="1"/>
    <col min="3856" max="3856" width="9.140625" style="12" customWidth="1"/>
    <col min="3857" max="3857" width="11.28515625" style="12" customWidth="1"/>
    <col min="3858" max="3858" width="11.42578125" style="12" customWidth="1"/>
    <col min="3859" max="3861" width="9.140625" style="12" customWidth="1"/>
    <col min="3862" max="3862" width="11" style="12" customWidth="1"/>
    <col min="3863" max="3863" width="11.140625" style="12" bestFit="1" customWidth="1"/>
    <col min="3864" max="3864" width="9.140625" style="12"/>
    <col min="3865" max="3865" width="11.7109375" style="12" bestFit="1" customWidth="1"/>
    <col min="3866" max="4095" width="9.140625" style="12"/>
    <col min="4096" max="4096" width="5.42578125" style="12" customWidth="1"/>
    <col min="4097" max="4097" width="9.140625" style="12" customWidth="1"/>
    <col min="4098" max="4098" width="49.42578125" style="12" customWidth="1"/>
    <col min="4099" max="4102" width="9.140625" style="12" customWidth="1"/>
    <col min="4103" max="4103" width="9.5703125" style="12" customWidth="1"/>
    <col min="4104" max="4105" width="10" style="12" customWidth="1"/>
    <col min="4106" max="4106" width="10.42578125" style="12" customWidth="1"/>
    <col min="4107" max="4107" width="12" style="12" customWidth="1"/>
    <col min="4108" max="4108" width="11.5703125" style="12" customWidth="1"/>
    <col min="4109" max="4109" width="9.140625" style="12" customWidth="1"/>
    <col min="4110" max="4110" width="12.42578125" style="12" customWidth="1"/>
    <col min="4111" max="4111" width="13" style="12" customWidth="1"/>
    <col min="4112" max="4112" width="9.140625" style="12" customWidth="1"/>
    <col min="4113" max="4113" width="11.28515625" style="12" customWidth="1"/>
    <col min="4114" max="4114" width="11.42578125" style="12" customWidth="1"/>
    <col min="4115" max="4117" width="9.140625" style="12" customWidth="1"/>
    <col min="4118" max="4118" width="11" style="12" customWidth="1"/>
    <col min="4119" max="4119" width="11.140625" style="12" bestFit="1" customWidth="1"/>
    <col min="4120" max="4120" width="9.140625" style="12"/>
    <col min="4121" max="4121" width="11.7109375" style="12" bestFit="1" customWidth="1"/>
    <col min="4122" max="4351" width="9.140625" style="12"/>
    <col min="4352" max="4352" width="5.42578125" style="12" customWidth="1"/>
    <col min="4353" max="4353" width="9.140625" style="12" customWidth="1"/>
    <col min="4354" max="4354" width="49.42578125" style="12" customWidth="1"/>
    <col min="4355" max="4358" width="9.140625" style="12" customWidth="1"/>
    <col min="4359" max="4359" width="9.5703125" style="12" customWidth="1"/>
    <col min="4360" max="4361" width="10" style="12" customWidth="1"/>
    <col min="4362" max="4362" width="10.42578125" style="12" customWidth="1"/>
    <col min="4363" max="4363" width="12" style="12" customWidth="1"/>
    <col min="4364" max="4364" width="11.5703125" style="12" customWidth="1"/>
    <col min="4365" max="4365" width="9.140625" style="12" customWidth="1"/>
    <col min="4366" max="4366" width="12.42578125" style="12" customWidth="1"/>
    <col min="4367" max="4367" width="13" style="12" customWidth="1"/>
    <col min="4368" max="4368" width="9.140625" style="12" customWidth="1"/>
    <col min="4369" max="4369" width="11.28515625" style="12" customWidth="1"/>
    <col min="4370" max="4370" width="11.42578125" style="12" customWidth="1"/>
    <col min="4371" max="4373" width="9.140625" style="12" customWidth="1"/>
    <col min="4374" max="4374" width="11" style="12" customWidth="1"/>
    <col min="4375" max="4375" width="11.140625" style="12" bestFit="1" customWidth="1"/>
    <col min="4376" max="4376" width="9.140625" style="12"/>
    <col min="4377" max="4377" width="11.7109375" style="12" bestFit="1" customWidth="1"/>
    <col min="4378" max="4607" width="9.140625" style="12"/>
    <col min="4608" max="4608" width="5.42578125" style="12" customWidth="1"/>
    <col min="4609" max="4609" width="9.140625" style="12" customWidth="1"/>
    <col min="4610" max="4610" width="49.42578125" style="12" customWidth="1"/>
    <col min="4611" max="4614" width="9.140625" style="12" customWidth="1"/>
    <col min="4615" max="4615" width="9.5703125" style="12" customWidth="1"/>
    <col min="4616" max="4617" width="10" style="12" customWidth="1"/>
    <col min="4618" max="4618" width="10.42578125" style="12" customWidth="1"/>
    <col min="4619" max="4619" width="12" style="12" customWidth="1"/>
    <col min="4620" max="4620" width="11.5703125" style="12" customWidth="1"/>
    <col min="4621" max="4621" width="9.140625" style="12" customWidth="1"/>
    <col min="4622" max="4622" width="12.42578125" style="12" customWidth="1"/>
    <col min="4623" max="4623" width="13" style="12" customWidth="1"/>
    <col min="4624" max="4624" width="9.140625" style="12" customWidth="1"/>
    <col min="4625" max="4625" width="11.28515625" style="12" customWidth="1"/>
    <col min="4626" max="4626" width="11.42578125" style="12" customWidth="1"/>
    <col min="4627" max="4629" width="9.140625" style="12" customWidth="1"/>
    <col min="4630" max="4630" width="11" style="12" customWidth="1"/>
    <col min="4631" max="4631" width="11.140625" style="12" bestFit="1" customWidth="1"/>
    <col min="4632" max="4632" width="9.140625" style="12"/>
    <col min="4633" max="4633" width="11.7109375" style="12" bestFit="1" customWidth="1"/>
    <col min="4634" max="4863" width="9.140625" style="12"/>
    <col min="4864" max="4864" width="5.42578125" style="12" customWidth="1"/>
    <col min="4865" max="4865" width="9.140625" style="12" customWidth="1"/>
    <col min="4866" max="4866" width="49.42578125" style="12" customWidth="1"/>
    <col min="4867" max="4870" width="9.140625" style="12" customWidth="1"/>
    <col min="4871" max="4871" width="9.5703125" style="12" customWidth="1"/>
    <col min="4872" max="4873" width="10" style="12" customWidth="1"/>
    <col min="4874" max="4874" width="10.42578125" style="12" customWidth="1"/>
    <col min="4875" max="4875" width="12" style="12" customWidth="1"/>
    <col min="4876" max="4876" width="11.5703125" style="12" customWidth="1"/>
    <col min="4877" max="4877" width="9.140625" style="12" customWidth="1"/>
    <col min="4878" max="4878" width="12.42578125" style="12" customWidth="1"/>
    <col min="4879" max="4879" width="13" style="12" customWidth="1"/>
    <col min="4880" max="4880" width="9.140625" style="12" customWidth="1"/>
    <col min="4881" max="4881" width="11.28515625" style="12" customWidth="1"/>
    <col min="4882" max="4882" width="11.42578125" style="12" customWidth="1"/>
    <col min="4883" max="4885" width="9.140625" style="12" customWidth="1"/>
    <col min="4886" max="4886" width="11" style="12" customWidth="1"/>
    <col min="4887" max="4887" width="11.140625" style="12" bestFit="1" customWidth="1"/>
    <col min="4888" max="4888" width="9.140625" style="12"/>
    <col min="4889" max="4889" width="11.7109375" style="12" bestFit="1" customWidth="1"/>
    <col min="4890" max="5119" width="9.140625" style="12"/>
    <col min="5120" max="5120" width="5.42578125" style="12" customWidth="1"/>
    <col min="5121" max="5121" width="9.140625" style="12" customWidth="1"/>
    <col min="5122" max="5122" width="49.42578125" style="12" customWidth="1"/>
    <col min="5123" max="5126" width="9.140625" style="12" customWidth="1"/>
    <col min="5127" max="5127" width="9.5703125" style="12" customWidth="1"/>
    <col min="5128" max="5129" width="10" style="12" customWidth="1"/>
    <col min="5130" max="5130" width="10.42578125" style="12" customWidth="1"/>
    <col min="5131" max="5131" width="12" style="12" customWidth="1"/>
    <col min="5132" max="5132" width="11.5703125" style="12" customWidth="1"/>
    <col min="5133" max="5133" width="9.140625" style="12" customWidth="1"/>
    <col min="5134" max="5134" width="12.42578125" style="12" customWidth="1"/>
    <col min="5135" max="5135" width="13" style="12" customWidth="1"/>
    <col min="5136" max="5136" width="9.140625" style="12" customWidth="1"/>
    <col min="5137" max="5137" width="11.28515625" style="12" customWidth="1"/>
    <col min="5138" max="5138" width="11.42578125" style="12" customWidth="1"/>
    <col min="5139" max="5141" width="9.140625" style="12" customWidth="1"/>
    <col min="5142" max="5142" width="11" style="12" customWidth="1"/>
    <col min="5143" max="5143" width="11.140625" style="12" bestFit="1" customWidth="1"/>
    <col min="5144" max="5144" width="9.140625" style="12"/>
    <col min="5145" max="5145" width="11.7109375" style="12" bestFit="1" customWidth="1"/>
    <col min="5146" max="5375" width="9.140625" style="12"/>
    <col min="5376" max="5376" width="5.42578125" style="12" customWidth="1"/>
    <col min="5377" max="5377" width="9.140625" style="12" customWidth="1"/>
    <col min="5378" max="5378" width="49.42578125" style="12" customWidth="1"/>
    <col min="5379" max="5382" width="9.140625" style="12" customWidth="1"/>
    <col min="5383" max="5383" width="9.5703125" style="12" customWidth="1"/>
    <col min="5384" max="5385" width="10" style="12" customWidth="1"/>
    <col min="5386" max="5386" width="10.42578125" style="12" customWidth="1"/>
    <col min="5387" max="5387" width="12" style="12" customWidth="1"/>
    <col min="5388" max="5388" width="11.5703125" style="12" customWidth="1"/>
    <col min="5389" max="5389" width="9.140625" style="12" customWidth="1"/>
    <col min="5390" max="5390" width="12.42578125" style="12" customWidth="1"/>
    <col min="5391" max="5391" width="13" style="12" customWidth="1"/>
    <col min="5392" max="5392" width="9.140625" style="12" customWidth="1"/>
    <col min="5393" max="5393" width="11.28515625" style="12" customWidth="1"/>
    <col min="5394" max="5394" width="11.42578125" style="12" customWidth="1"/>
    <col min="5395" max="5397" width="9.140625" style="12" customWidth="1"/>
    <col min="5398" max="5398" width="11" style="12" customWidth="1"/>
    <col min="5399" max="5399" width="11.140625" style="12" bestFit="1" customWidth="1"/>
    <col min="5400" max="5400" width="9.140625" style="12"/>
    <col min="5401" max="5401" width="11.7109375" style="12" bestFit="1" customWidth="1"/>
    <col min="5402" max="5631" width="9.140625" style="12"/>
    <col min="5632" max="5632" width="5.42578125" style="12" customWidth="1"/>
    <col min="5633" max="5633" width="9.140625" style="12" customWidth="1"/>
    <col min="5634" max="5634" width="49.42578125" style="12" customWidth="1"/>
    <col min="5635" max="5638" width="9.140625" style="12" customWidth="1"/>
    <col min="5639" max="5639" width="9.5703125" style="12" customWidth="1"/>
    <col min="5640" max="5641" width="10" style="12" customWidth="1"/>
    <col min="5642" max="5642" width="10.42578125" style="12" customWidth="1"/>
    <col min="5643" max="5643" width="12" style="12" customWidth="1"/>
    <col min="5644" max="5644" width="11.5703125" style="12" customWidth="1"/>
    <col min="5645" max="5645" width="9.140625" style="12" customWidth="1"/>
    <col min="5646" max="5646" width="12.42578125" style="12" customWidth="1"/>
    <col min="5647" max="5647" width="13" style="12" customWidth="1"/>
    <col min="5648" max="5648" width="9.140625" style="12" customWidth="1"/>
    <col min="5649" max="5649" width="11.28515625" style="12" customWidth="1"/>
    <col min="5650" max="5650" width="11.42578125" style="12" customWidth="1"/>
    <col min="5651" max="5653" width="9.140625" style="12" customWidth="1"/>
    <col min="5654" max="5654" width="11" style="12" customWidth="1"/>
    <col min="5655" max="5655" width="11.140625" style="12" bestFit="1" customWidth="1"/>
    <col min="5656" max="5656" width="9.140625" style="12"/>
    <col min="5657" max="5657" width="11.7109375" style="12" bestFit="1" customWidth="1"/>
    <col min="5658" max="5887" width="9.140625" style="12"/>
    <col min="5888" max="5888" width="5.42578125" style="12" customWidth="1"/>
    <col min="5889" max="5889" width="9.140625" style="12" customWidth="1"/>
    <col min="5890" max="5890" width="49.42578125" style="12" customWidth="1"/>
    <col min="5891" max="5894" width="9.140625" style="12" customWidth="1"/>
    <col min="5895" max="5895" width="9.5703125" style="12" customWidth="1"/>
    <col min="5896" max="5897" width="10" style="12" customWidth="1"/>
    <col min="5898" max="5898" width="10.42578125" style="12" customWidth="1"/>
    <col min="5899" max="5899" width="12" style="12" customWidth="1"/>
    <col min="5900" max="5900" width="11.5703125" style="12" customWidth="1"/>
    <col min="5901" max="5901" width="9.140625" style="12" customWidth="1"/>
    <col min="5902" max="5902" width="12.42578125" style="12" customWidth="1"/>
    <col min="5903" max="5903" width="13" style="12" customWidth="1"/>
    <col min="5904" max="5904" width="9.140625" style="12" customWidth="1"/>
    <col min="5905" max="5905" width="11.28515625" style="12" customWidth="1"/>
    <col min="5906" max="5906" width="11.42578125" style="12" customWidth="1"/>
    <col min="5907" max="5909" width="9.140625" style="12" customWidth="1"/>
    <col min="5910" max="5910" width="11" style="12" customWidth="1"/>
    <col min="5911" max="5911" width="11.140625" style="12" bestFit="1" customWidth="1"/>
    <col min="5912" max="5912" width="9.140625" style="12"/>
    <col min="5913" max="5913" width="11.7109375" style="12" bestFit="1" customWidth="1"/>
    <col min="5914" max="6143" width="9.140625" style="12"/>
    <col min="6144" max="6144" width="5.42578125" style="12" customWidth="1"/>
    <col min="6145" max="6145" width="9.140625" style="12" customWidth="1"/>
    <col min="6146" max="6146" width="49.42578125" style="12" customWidth="1"/>
    <col min="6147" max="6150" width="9.140625" style="12" customWidth="1"/>
    <col min="6151" max="6151" width="9.5703125" style="12" customWidth="1"/>
    <col min="6152" max="6153" width="10" style="12" customWidth="1"/>
    <col min="6154" max="6154" width="10.42578125" style="12" customWidth="1"/>
    <col min="6155" max="6155" width="12" style="12" customWidth="1"/>
    <col min="6156" max="6156" width="11.5703125" style="12" customWidth="1"/>
    <col min="6157" max="6157" width="9.140625" style="12" customWidth="1"/>
    <col min="6158" max="6158" width="12.42578125" style="12" customWidth="1"/>
    <col min="6159" max="6159" width="13" style="12" customWidth="1"/>
    <col min="6160" max="6160" width="9.140625" style="12" customWidth="1"/>
    <col min="6161" max="6161" width="11.28515625" style="12" customWidth="1"/>
    <col min="6162" max="6162" width="11.42578125" style="12" customWidth="1"/>
    <col min="6163" max="6165" width="9.140625" style="12" customWidth="1"/>
    <col min="6166" max="6166" width="11" style="12" customWidth="1"/>
    <col min="6167" max="6167" width="11.140625" style="12" bestFit="1" customWidth="1"/>
    <col min="6168" max="6168" width="9.140625" style="12"/>
    <col min="6169" max="6169" width="11.7109375" style="12" bestFit="1" customWidth="1"/>
    <col min="6170" max="6399" width="9.140625" style="12"/>
    <col min="6400" max="6400" width="5.42578125" style="12" customWidth="1"/>
    <col min="6401" max="6401" width="9.140625" style="12" customWidth="1"/>
    <col min="6402" max="6402" width="49.42578125" style="12" customWidth="1"/>
    <col min="6403" max="6406" width="9.140625" style="12" customWidth="1"/>
    <col min="6407" max="6407" width="9.5703125" style="12" customWidth="1"/>
    <col min="6408" max="6409" width="10" style="12" customWidth="1"/>
    <col min="6410" max="6410" width="10.42578125" style="12" customWidth="1"/>
    <col min="6411" max="6411" width="12" style="12" customWidth="1"/>
    <col min="6412" max="6412" width="11.5703125" style="12" customWidth="1"/>
    <col min="6413" max="6413" width="9.140625" style="12" customWidth="1"/>
    <col min="6414" max="6414" width="12.42578125" style="12" customWidth="1"/>
    <col min="6415" max="6415" width="13" style="12" customWidth="1"/>
    <col min="6416" max="6416" width="9.140625" style="12" customWidth="1"/>
    <col min="6417" max="6417" width="11.28515625" style="12" customWidth="1"/>
    <col min="6418" max="6418" width="11.42578125" style="12" customWidth="1"/>
    <col min="6419" max="6421" width="9.140625" style="12" customWidth="1"/>
    <col min="6422" max="6422" width="11" style="12" customWidth="1"/>
    <col min="6423" max="6423" width="11.140625" style="12" bestFit="1" customWidth="1"/>
    <col min="6424" max="6424" width="9.140625" style="12"/>
    <col min="6425" max="6425" width="11.7109375" style="12" bestFit="1" customWidth="1"/>
    <col min="6426" max="6655" width="9.140625" style="12"/>
    <col min="6656" max="6656" width="5.42578125" style="12" customWidth="1"/>
    <col min="6657" max="6657" width="9.140625" style="12" customWidth="1"/>
    <col min="6658" max="6658" width="49.42578125" style="12" customWidth="1"/>
    <col min="6659" max="6662" width="9.140625" style="12" customWidth="1"/>
    <col min="6663" max="6663" width="9.5703125" style="12" customWidth="1"/>
    <col min="6664" max="6665" width="10" style="12" customWidth="1"/>
    <col min="6666" max="6666" width="10.42578125" style="12" customWidth="1"/>
    <col min="6667" max="6667" width="12" style="12" customWidth="1"/>
    <col min="6668" max="6668" width="11.5703125" style="12" customWidth="1"/>
    <col min="6669" max="6669" width="9.140625" style="12" customWidth="1"/>
    <col min="6670" max="6670" width="12.42578125" style="12" customWidth="1"/>
    <col min="6671" max="6671" width="13" style="12" customWidth="1"/>
    <col min="6672" max="6672" width="9.140625" style="12" customWidth="1"/>
    <col min="6673" max="6673" width="11.28515625" style="12" customWidth="1"/>
    <col min="6674" max="6674" width="11.42578125" style="12" customWidth="1"/>
    <col min="6675" max="6677" width="9.140625" style="12" customWidth="1"/>
    <col min="6678" max="6678" width="11" style="12" customWidth="1"/>
    <col min="6679" max="6679" width="11.140625" style="12" bestFit="1" customWidth="1"/>
    <col min="6680" max="6680" width="9.140625" style="12"/>
    <col min="6681" max="6681" width="11.7109375" style="12" bestFit="1" customWidth="1"/>
    <col min="6682" max="6911" width="9.140625" style="12"/>
    <col min="6912" max="6912" width="5.42578125" style="12" customWidth="1"/>
    <col min="6913" max="6913" width="9.140625" style="12" customWidth="1"/>
    <col min="6914" max="6914" width="49.42578125" style="12" customWidth="1"/>
    <col min="6915" max="6918" width="9.140625" style="12" customWidth="1"/>
    <col min="6919" max="6919" width="9.5703125" style="12" customWidth="1"/>
    <col min="6920" max="6921" width="10" style="12" customWidth="1"/>
    <col min="6922" max="6922" width="10.42578125" style="12" customWidth="1"/>
    <col min="6923" max="6923" width="12" style="12" customWidth="1"/>
    <col min="6924" max="6924" width="11.5703125" style="12" customWidth="1"/>
    <col min="6925" max="6925" width="9.140625" style="12" customWidth="1"/>
    <col min="6926" max="6926" width="12.42578125" style="12" customWidth="1"/>
    <col min="6927" max="6927" width="13" style="12" customWidth="1"/>
    <col min="6928" max="6928" width="9.140625" style="12" customWidth="1"/>
    <col min="6929" max="6929" width="11.28515625" style="12" customWidth="1"/>
    <col min="6930" max="6930" width="11.42578125" style="12" customWidth="1"/>
    <col min="6931" max="6933" width="9.140625" style="12" customWidth="1"/>
    <col min="6934" max="6934" width="11" style="12" customWidth="1"/>
    <col min="6935" max="6935" width="11.140625" style="12" bestFit="1" customWidth="1"/>
    <col min="6936" max="6936" width="9.140625" style="12"/>
    <col min="6937" max="6937" width="11.7109375" style="12" bestFit="1" customWidth="1"/>
    <col min="6938" max="7167" width="9.140625" style="12"/>
    <col min="7168" max="7168" width="5.42578125" style="12" customWidth="1"/>
    <col min="7169" max="7169" width="9.140625" style="12" customWidth="1"/>
    <col min="7170" max="7170" width="49.42578125" style="12" customWidth="1"/>
    <col min="7171" max="7174" width="9.140625" style="12" customWidth="1"/>
    <col min="7175" max="7175" width="9.5703125" style="12" customWidth="1"/>
    <col min="7176" max="7177" width="10" style="12" customWidth="1"/>
    <col min="7178" max="7178" width="10.42578125" style="12" customWidth="1"/>
    <col min="7179" max="7179" width="12" style="12" customWidth="1"/>
    <col min="7180" max="7180" width="11.5703125" style="12" customWidth="1"/>
    <col min="7181" max="7181" width="9.140625" style="12" customWidth="1"/>
    <col min="7182" max="7182" width="12.42578125" style="12" customWidth="1"/>
    <col min="7183" max="7183" width="13" style="12" customWidth="1"/>
    <col min="7184" max="7184" width="9.140625" style="12" customWidth="1"/>
    <col min="7185" max="7185" width="11.28515625" style="12" customWidth="1"/>
    <col min="7186" max="7186" width="11.42578125" style="12" customWidth="1"/>
    <col min="7187" max="7189" width="9.140625" style="12" customWidth="1"/>
    <col min="7190" max="7190" width="11" style="12" customWidth="1"/>
    <col min="7191" max="7191" width="11.140625" style="12" bestFit="1" customWidth="1"/>
    <col min="7192" max="7192" width="9.140625" style="12"/>
    <col min="7193" max="7193" width="11.7109375" style="12" bestFit="1" customWidth="1"/>
    <col min="7194" max="7423" width="9.140625" style="12"/>
    <col min="7424" max="7424" width="5.42578125" style="12" customWidth="1"/>
    <col min="7425" max="7425" width="9.140625" style="12" customWidth="1"/>
    <col min="7426" max="7426" width="49.42578125" style="12" customWidth="1"/>
    <col min="7427" max="7430" width="9.140625" style="12" customWidth="1"/>
    <col min="7431" max="7431" width="9.5703125" style="12" customWidth="1"/>
    <col min="7432" max="7433" width="10" style="12" customWidth="1"/>
    <col min="7434" max="7434" width="10.42578125" style="12" customWidth="1"/>
    <col min="7435" max="7435" width="12" style="12" customWidth="1"/>
    <col min="7436" max="7436" width="11.5703125" style="12" customWidth="1"/>
    <col min="7437" max="7437" width="9.140625" style="12" customWidth="1"/>
    <col min="7438" max="7438" width="12.42578125" style="12" customWidth="1"/>
    <col min="7439" max="7439" width="13" style="12" customWidth="1"/>
    <col min="7440" max="7440" width="9.140625" style="12" customWidth="1"/>
    <col min="7441" max="7441" width="11.28515625" style="12" customWidth="1"/>
    <col min="7442" max="7442" width="11.42578125" style="12" customWidth="1"/>
    <col min="7443" max="7445" width="9.140625" style="12" customWidth="1"/>
    <col min="7446" max="7446" width="11" style="12" customWidth="1"/>
    <col min="7447" max="7447" width="11.140625" style="12" bestFit="1" customWidth="1"/>
    <col min="7448" max="7448" width="9.140625" style="12"/>
    <col min="7449" max="7449" width="11.7109375" style="12" bestFit="1" customWidth="1"/>
    <col min="7450" max="7679" width="9.140625" style="12"/>
    <col min="7680" max="7680" width="5.42578125" style="12" customWidth="1"/>
    <col min="7681" max="7681" width="9.140625" style="12" customWidth="1"/>
    <col min="7682" max="7682" width="49.42578125" style="12" customWidth="1"/>
    <col min="7683" max="7686" width="9.140625" style="12" customWidth="1"/>
    <col min="7687" max="7687" width="9.5703125" style="12" customWidth="1"/>
    <col min="7688" max="7689" width="10" style="12" customWidth="1"/>
    <col min="7690" max="7690" width="10.42578125" style="12" customWidth="1"/>
    <col min="7691" max="7691" width="12" style="12" customWidth="1"/>
    <col min="7692" max="7692" width="11.5703125" style="12" customWidth="1"/>
    <col min="7693" max="7693" width="9.140625" style="12" customWidth="1"/>
    <col min="7694" max="7694" width="12.42578125" style="12" customWidth="1"/>
    <col min="7695" max="7695" width="13" style="12" customWidth="1"/>
    <col min="7696" max="7696" width="9.140625" style="12" customWidth="1"/>
    <col min="7697" max="7697" width="11.28515625" style="12" customWidth="1"/>
    <col min="7698" max="7698" width="11.42578125" style="12" customWidth="1"/>
    <col min="7699" max="7701" width="9.140625" style="12" customWidth="1"/>
    <col min="7702" max="7702" width="11" style="12" customWidth="1"/>
    <col min="7703" max="7703" width="11.140625" style="12" bestFit="1" customWidth="1"/>
    <col min="7704" max="7704" width="9.140625" style="12"/>
    <col min="7705" max="7705" width="11.7109375" style="12" bestFit="1" customWidth="1"/>
    <col min="7706" max="7935" width="9.140625" style="12"/>
    <col min="7936" max="7936" width="5.42578125" style="12" customWidth="1"/>
    <col min="7937" max="7937" width="9.140625" style="12" customWidth="1"/>
    <col min="7938" max="7938" width="49.42578125" style="12" customWidth="1"/>
    <col min="7939" max="7942" width="9.140625" style="12" customWidth="1"/>
    <col min="7943" max="7943" width="9.5703125" style="12" customWidth="1"/>
    <col min="7944" max="7945" width="10" style="12" customWidth="1"/>
    <col min="7946" max="7946" width="10.42578125" style="12" customWidth="1"/>
    <col min="7947" max="7947" width="12" style="12" customWidth="1"/>
    <col min="7948" max="7948" width="11.5703125" style="12" customWidth="1"/>
    <col min="7949" max="7949" width="9.140625" style="12" customWidth="1"/>
    <col min="7950" max="7950" width="12.42578125" style="12" customWidth="1"/>
    <col min="7951" max="7951" width="13" style="12" customWidth="1"/>
    <col min="7952" max="7952" width="9.140625" style="12" customWidth="1"/>
    <col min="7953" max="7953" width="11.28515625" style="12" customWidth="1"/>
    <col min="7954" max="7954" width="11.42578125" style="12" customWidth="1"/>
    <col min="7955" max="7957" width="9.140625" style="12" customWidth="1"/>
    <col min="7958" max="7958" width="11" style="12" customWidth="1"/>
    <col min="7959" max="7959" width="11.140625" style="12" bestFit="1" customWidth="1"/>
    <col min="7960" max="7960" width="9.140625" style="12"/>
    <col min="7961" max="7961" width="11.7109375" style="12" bestFit="1" customWidth="1"/>
    <col min="7962" max="8191" width="9.140625" style="12"/>
    <col min="8192" max="8192" width="5.42578125" style="12" customWidth="1"/>
    <col min="8193" max="8193" width="9.140625" style="12" customWidth="1"/>
    <col min="8194" max="8194" width="49.42578125" style="12" customWidth="1"/>
    <col min="8195" max="8198" width="9.140625" style="12" customWidth="1"/>
    <col min="8199" max="8199" width="9.5703125" style="12" customWidth="1"/>
    <col min="8200" max="8201" width="10" style="12" customWidth="1"/>
    <col min="8202" max="8202" width="10.42578125" style="12" customWidth="1"/>
    <col min="8203" max="8203" width="12" style="12" customWidth="1"/>
    <col min="8204" max="8204" width="11.5703125" style="12" customWidth="1"/>
    <col min="8205" max="8205" width="9.140625" style="12" customWidth="1"/>
    <col min="8206" max="8206" width="12.42578125" style="12" customWidth="1"/>
    <col min="8207" max="8207" width="13" style="12" customWidth="1"/>
    <col min="8208" max="8208" width="9.140625" style="12" customWidth="1"/>
    <col min="8209" max="8209" width="11.28515625" style="12" customWidth="1"/>
    <col min="8210" max="8210" width="11.42578125" style="12" customWidth="1"/>
    <col min="8211" max="8213" width="9.140625" style="12" customWidth="1"/>
    <col min="8214" max="8214" width="11" style="12" customWidth="1"/>
    <col min="8215" max="8215" width="11.140625" style="12" bestFit="1" customWidth="1"/>
    <col min="8216" max="8216" width="9.140625" style="12"/>
    <col min="8217" max="8217" width="11.7109375" style="12" bestFit="1" customWidth="1"/>
    <col min="8218" max="8447" width="9.140625" style="12"/>
    <col min="8448" max="8448" width="5.42578125" style="12" customWidth="1"/>
    <col min="8449" max="8449" width="9.140625" style="12" customWidth="1"/>
    <col min="8450" max="8450" width="49.42578125" style="12" customWidth="1"/>
    <col min="8451" max="8454" width="9.140625" style="12" customWidth="1"/>
    <col min="8455" max="8455" width="9.5703125" style="12" customWidth="1"/>
    <col min="8456" max="8457" width="10" style="12" customWidth="1"/>
    <col min="8458" max="8458" width="10.42578125" style="12" customWidth="1"/>
    <col min="8459" max="8459" width="12" style="12" customWidth="1"/>
    <col min="8460" max="8460" width="11.5703125" style="12" customWidth="1"/>
    <col min="8461" max="8461" width="9.140625" style="12" customWidth="1"/>
    <col min="8462" max="8462" width="12.42578125" style="12" customWidth="1"/>
    <col min="8463" max="8463" width="13" style="12" customWidth="1"/>
    <col min="8464" max="8464" width="9.140625" style="12" customWidth="1"/>
    <col min="8465" max="8465" width="11.28515625" style="12" customWidth="1"/>
    <col min="8466" max="8466" width="11.42578125" style="12" customWidth="1"/>
    <col min="8467" max="8469" width="9.140625" style="12" customWidth="1"/>
    <col min="8470" max="8470" width="11" style="12" customWidth="1"/>
    <col min="8471" max="8471" width="11.140625" style="12" bestFit="1" customWidth="1"/>
    <col min="8472" max="8472" width="9.140625" style="12"/>
    <col min="8473" max="8473" width="11.7109375" style="12" bestFit="1" customWidth="1"/>
    <col min="8474" max="8703" width="9.140625" style="12"/>
    <col min="8704" max="8704" width="5.42578125" style="12" customWidth="1"/>
    <col min="8705" max="8705" width="9.140625" style="12" customWidth="1"/>
    <col min="8706" max="8706" width="49.42578125" style="12" customWidth="1"/>
    <col min="8707" max="8710" width="9.140625" style="12" customWidth="1"/>
    <col min="8711" max="8711" width="9.5703125" style="12" customWidth="1"/>
    <col min="8712" max="8713" width="10" style="12" customWidth="1"/>
    <col min="8714" max="8714" width="10.42578125" style="12" customWidth="1"/>
    <col min="8715" max="8715" width="12" style="12" customWidth="1"/>
    <col min="8716" max="8716" width="11.5703125" style="12" customWidth="1"/>
    <col min="8717" max="8717" width="9.140625" style="12" customWidth="1"/>
    <col min="8718" max="8718" width="12.42578125" style="12" customWidth="1"/>
    <col min="8719" max="8719" width="13" style="12" customWidth="1"/>
    <col min="8720" max="8720" width="9.140625" style="12" customWidth="1"/>
    <col min="8721" max="8721" width="11.28515625" style="12" customWidth="1"/>
    <col min="8722" max="8722" width="11.42578125" style="12" customWidth="1"/>
    <col min="8723" max="8725" width="9.140625" style="12" customWidth="1"/>
    <col min="8726" max="8726" width="11" style="12" customWidth="1"/>
    <col min="8727" max="8727" width="11.140625" style="12" bestFit="1" customWidth="1"/>
    <col min="8728" max="8728" width="9.140625" style="12"/>
    <col min="8729" max="8729" width="11.7109375" style="12" bestFit="1" customWidth="1"/>
    <col min="8730" max="8959" width="9.140625" style="12"/>
    <col min="8960" max="8960" width="5.42578125" style="12" customWidth="1"/>
    <col min="8961" max="8961" width="9.140625" style="12" customWidth="1"/>
    <col min="8962" max="8962" width="49.42578125" style="12" customWidth="1"/>
    <col min="8963" max="8966" width="9.140625" style="12" customWidth="1"/>
    <col min="8967" max="8967" width="9.5703125" style="12" customWidth="1"/>
    <col min="8968" max="8969" width="10" style="12" customWidth="1"/>
    <col min="8970" max="8970" width="10.42578125" style="12" customWidth="1"/>
    <col min="8971" max="8971" width="12" style="12" customWidth="1"/>
    <col min="8972" max="8972" width="11.5703125" style="12" customWidth="1"/>
    <col min="8973" max="8973" width="9.140625" style="12" customWidth="1"/>
    <col min="8974" max="8974" width="12.42578125" style="12" customWidth="1"/>
    <col min="8975" max="8975" width="13" style="12" customWidth="1"/>
    <col min="8976" max="8976" width="9.140625" style="12" customWidth="1"/>
    <col min="8977" max="8977" width="11.28515625" style="12" customWidth="1"/>
    <col min="8978" max="8978" width="11.42578125" style="12" customWidth="1"/>
    <col min="8979" max="8981" width="9.140625" style="12" customWidth="1"/>
    <col min="8982" max="8982" width="11" style="12" customWidth="1"/>
    <col min="8983" max="8983" width="11.140625" style="12" bestFit="1" customWidth="1"/>
    <col min="8984" max="8984" width="9.140625" style="12"/>
    <col min="8985" max="8985" width="11.7109375" style="12" bestFit="1" customWidth="1"/>
    <col min="8986" max="9215" width="9.140625" style="12"/>
    <col min="9216" max="9216" width="5.42578125" style="12" customWidth="1"/>
    <col min="9217" max="9217" width="9.140625" style="12" customWidth="1"/>
    <col min="9218" max="9218" width="49.42578125" style="12" customWidth="1"/>
    <col min="9219" max="9222" width="9.140625" style="12" customWidth="1"/>
    <col min="9223" max="9223" width="9.5703125" style="12" customWidth="1"/>
    <col min="9224" max="9225" width="10" style="12" customWidth="1"/>
    <col min="9226" max="9226" width="10.42578125" style="12" customWidth="1"/>
    <col min="9227" max="9227" width="12" style="12" customWidth="1"/>
    <col min="9228" max="9228" width="11.5703125" style="12" customWidth="1"/>
    <col min="9229" max="9229" width="9.140625" style="12" customWidth="1"/>
    <col min="9230" max="9230" width="12.42578125" style="12" customWidth="1"/>
    <col min="9231" max="9231" width="13" style="12" customWidth="1"/>
    <col min="9232" max="9232" width="9.140625" style="12" customWidth="1"/>
    <col min="9233" max="9233" width="11.28515625" style="12" customWidth="1"/>
    <col min="9234" max="9234" width="11.42578125" style="12" customWidth="1"/>
    <col min="9235" max="9237" width="9.140625" style="12" customWidth="1"/>
    <col min="9238" max="9238" width="11" style="12" customWidth="1"/>
    <col min="9239" max="9239" width="11.140625" style="12" bestFit="1" customWidth="1"/>
    <col min="9240" max="9240" width="9.140625" style="12"/>
    <col min="9241" max="9241" width="11.7109375" style="12" bestFit="1" customWidth="1"/>
    <col min="9242" max="9471" width="9.140625" style="12"/>
    <col min="9472" max="9472" width="5.42578125" style="12" customWidth="1"/>
    <col min="9473" max="9473" width="9.140625" style="12" customWidth="1"/>
    <col min="9474" max="9474" width="49.42578125" style="12" customWidth="1"/>
    <col min="9475" max="9478" width="9.140625" style="12" customWidth="1"/>
    <col min="9479" max="9479" width="9.5703125" style="12" customWidth="1"/>
    <col min="9480" max="9481" width="10" style="12" customWidth="1"/>
    <col min="9482" max="9482" width="10.42578125" style="12" customWidth="1"/>
    <col min="9483" max="9483" width="12" style="12" customWidth="1"/>
    <col min="9484" max="9484" width="11.5703125" style="12" customWidth="1"/>
    <col min="9485" max="9485" width="9.140625" style="12" customWidth="1"/>
    <col min="9486" max="9486" width="12.42578125" style="12" customWidth="1"/>
    <col min="9487" max="9487" width="13" style="12" customWidth="1"/>
    <col min="9488" max="9488" width="9.140625" style="12" customWidth="1"/>
    <col min="9489" max="9489" width="11.28515625" style="12" customWidth="1"/>
    <col min="9490" max="9490" width="11.42578125" style="12" customWidth="1"/>
    <col min="9491" max="9493" width="9.140625" style="12" customWidth="1"/>
    <col min="9494" max="9494" width="11" style="12" customWidth="1"/>
    <col min="9495" max="9495" width="11.140625" style="12" bestFit="1" customWidth="1"/>
    <col min="9496" max="9496" width="9.140625" style="12"/>
    <col min="9497" max="9497" width="11.7109375" style="12" bestFit="1" customWidth="1"/>
    <col min="9498" max="9727" width="9.140625" style="12"/>
    <col min="9728" max="9728" width="5.42578125" style="12" customWidth="1"/>
    <col min="9729" max="9729" width="9.140625" style="12" customWidth="1"/>
    <col min="9730" max="9730" width="49.42578125" style="12" customWidth="1"/>
    <col min="9731" max="9734" width="9.140625" style="12" customWidth="1"/>
    <col min="9735" max="9735" width="9.5703125" style="12" customWidth="1"/>
    <col min="9736" max="9737" width="10" style="12" customWidth="1"/>
    <col min="9738" max="9738" width="10.42578125" style="12" customWidth="1"/>
    <col min="9739" max="9739" width="12" style="12" customWidth="1"/>
    <col min="9740" max="9740" width="11.5703125" style="12" customWidth="1"/>
    <col min="9741" max="9741" width="9.140625" style="12" customWidth="1"/>
    <col min="9742" max="9742" width="12.42578125" style="12" customWidth="1"/>
    <col min="9743" max="9743" width="13" style="12" customWidth="1"/>
    <col min="9744" max="9744" width="9.140625" style="12" customWidth="1"/>
    <col min="9745" max="9745" width="11.28515625" style="12" customWidth="1"/>
    <col min="9746" max="9746" width="11.42578125" style="12" customWidth="1"/>
    <col min="9747" max="9749" width="9.140625" style="12" customWidth="1"/>
    <col min="9750" max="9750" width="11" style="12" customWidth="1"/>
    <col min="9751" max="9751" width="11.140625" style="12" bestFit="1" customWidth="1"/>
    <col min="9752" max="9752" width="9.140625" style="12"/>
    <col min="9753" max="9753" width="11.7109375" style="12" bestFit="1" customWidth="1"/>
    <col min="9754" max="9983" width="9.140625" style="12"/>
    <col min="9984" max="9984" width="5.42578125" style="12" customWidth="1"/>
    <col min="9985" max="9985" width="9.140625" style="12" customWidth="1"/>
    <col min="9986" max="9986" width="49.42578125" style="12" customWidth="1"/>
    <col min="9987" max="9990" width="9.140625" style="12" customWidth="1"/>
    <col min="9991" max="9991" width="9.5703125" style="12" customWidth="1"/>
    <col min="9992" max="9993" width="10" style="12" customWidth="1"/>
    <col min="9994" max="9994" width="10.42578125" style="12" customWidth="1"/>
    <col min="9995" max="9995" width="12" style="12" customWidth="1"/>
    <col min="9996" max="9996" width="11.5703125" style="12" customWidth="1"/>
    <col min="9997" max="9997" width="9.140625" style="12" customWidth="1"/>
    <col min="9998" max="9998" width="12.42578125" style="12" customWidth="1"/>
    <col min="9999" max="9999" width="13" style="12" customWidth="1"/>
    <col min="10000" max="10000" width="9.140625" style="12" customWidth="1"/>
    <col min="10001" max="10001" width="11.28515625" style="12" customWidth="1"/>
    <col min="10002" max="10002" width="11.42578125" style="12" customWidth="1"/>
    <col min="10003" max="10005" width="9.140625" style="12" customWidth="1"/>
    <col min="10006" max="10006" width="11" style="12" customWidth="1"/>
    <col min="10007" max="10007" width="11.140625" style="12" bestFit="1" customWidth="1"/>
    <col min="10008" max="10008" width="9.140625" style="12"/>
    <col min="10009" max="10009" width="11.7109375" style="12" bestFit="1" customWidth="1"/>
    <col min="10010" max="10239" width="9.140625" style="12"/>
    <col min="10240" max="10240" width="5.42578125" style="12" customWidth="1"/>
    <col min="10241" max="10241" width="9.140625" style="12" customWidth="1"/>
    <col min="10242" max="10242" width="49.42578125" style="12" customWidth="1"/>
    <col min="10243" max="10246" width="9.140625" style="12" customWidth="1"/>
    <col min="10247" max="10247" width="9.5703125" style="12" customWidth="1"/>
    <col min="10248" max="10249" width="10" style="12" customWidth="1"/>
    <col min="10250" max="10250" width="10.42578125" style="12" customWidth="1"/>
    <col min="10251" max="10251" width="12" style="12" customWidth="1"/>
    <col min="10252" max="10252" width="11.5703125" style="12" customWidth="1"/>
    <col min="10253" max="10253" width="9.140625" style="12" customWidth="1"/>
    <col min="10254" max="10254" width="12.42578125" style="12" customWidth="1"/>
    <col min="10255" max="10255" width="13" style="12" customWidth="1"/>
    <col min="10256" max="10256" width="9.140625" style="12" customWidth="1"/>
    <col min="10257" max="10257" width="11.28515625" style="12" customWidth="1"/>
    <col min="10258" max="10258" width="11.42578125" style="12" customWidth="1"/>
    <col min="10259" max="10261" width="9.140625" style="12" customWidth="1"/>
    <col min="10262" max="10262" width="11" style="12" customWidth="1"/>
    <col min="10263" max="10263" width="11.140625" style="12" bestFit="1" customWidth="1"/>
    <col min="10264" max="10264" width="9.140625" style="12"/>
    <col min="10265" max="10265" width="11.7109375" style="12" bestFit="1" customWidth="1"/>
    <col min="10266" max="10495" width="9.140625" style="12"/>
    <col min="10496" max="10496" width="5.42578125" style="12" customWidth="1"/>
    <col min="10497" max="10497" width="9.140625" style="12" customWidth="1"/>
    <col min="10498" max="10498" width="49.42578125" style="12" customWidth="1"/>
    <col min="10499" max="10502" width="9.140625" style="12" customWidth="1"/>
    <col min="10503" max="10503" width="9.5703125" style="12" customWidth="1"/>
    <col min="10504" max="10505" width="10" style="12" customWidth="1"/>
    <col min="10506" max="10506" width="10.42578125" style="12" customWidth="1"/>
    <col min="10507" max="10507" width="12" style="12" customWidth="1"/>
    <col min="10508" max="10508" width="11.5703125" style="12" customWidth="1"/>
    <col min="10509" max="10509" width="9.140625" style="12" customWidth="1"/>
    <col min="10510" max="10510" width="12.42578125" style="12" customWidth="1"/>
    <col min="10511" max="10511" width="13" style="12" customWidth="1"/>
    <col min="10512" max="10512" width="9.140625" style="12" customWidth="1"/>
    <col min="10513" max="10513" width="11.28515625" style="12" customWidth="1"/>
    <col min="10514" max="10514" width="11.42578125" style="12" customWidth="1"/>
    <col min="10515" max="10517" width="9.140625" style="12" customWidth="1"/>
    <col min="10518" max="10518" width="11" style="12" customWidth="1"/>
    <col min="10519" max="10519" width="11.140625" style="12" bestFit="1" customWidth="1"/>
    <col min="10520" max="10520" width="9.140625" style="12"/>
    <col min="10521" max="10521" width="11.7109375" style="12" bestFit="1" customWidth="1"/>
    <col min="10522" max="10751" width="9.140625" style="12"/>
    <col min="10752" max="10752" width="5.42578125" style="12" customWidth="1"/>
    <col min="10753" max="10753" width="9.140625" style="12" customWidth="1"/>
    <col min="10754" max="10754" width="49.42578125" style="12" customWidth="1"/>
    <col min="10755" max="10758" width="9.140625" style="12" customWidth="1"/>
    <col min="10759" max="10759" width="9.5703125" style="12" customWidth="1"/>
    <col min="10760" max="10761" width="10" style="12" customWidth="1"/>
    <col min="10762" max="10762" width="10.42578125" style="12" customWidth="1"/>
    <col min="10763" max="10763" width="12" style="12" customWidth="1"/>
    <col min="10764" max="10764" width="11.5703125" style="12" customWidth="1"/>
    <col min="10765" max="10765" width="9.140625" style="12" customWidth="1"/>
    <col min="10766" max="10766" width="12.42578125" style="12" customWidth="1"/>
    <col min="10767" max="10767" width="13" style="12" customWidth="1"/>
    <col min="10768" max="10768" width="9.140625" style="12" customWidth="1"/>
    <col min="10769" max="10769" width="11.28515625" style="12" customWidth="1"/>
    <col min="10770" max="10770" width="11.42578125" style="12" customWidth="1"/>
    <col min="10771" max="10773" width="9.140625" style="12" customWidth="1"/>
    <col min="10774" max="10774" width="11" style="12" customWidth="1"/>
    <col min="10775" max="10775" width="11.140625" style="12" bestFit="1" customWidth="1"/>
    <col min="10776" max="10776" width="9.140625" style="12"/>
    <col min="10777" max="10777" width="11.7109375" style="12" bestFit="1" customWidth="1"/>
    <col min="10778" max="11007" width="9.140625" style="12"/>
    <col min="11008" max="11008" width="5.42578125" style="12" customWidth="1"/>
    <col min="11009" max="11009" width="9.140625" style="12" customWidth="1"/>
    <col min="11010" max="11010" width="49.42578125" style="12" customWidth="1"/>
    <col min="11011" max="11014" width="9.140625" style="12" customWidth="1"/>
    <col min="11015" max="11015" width="9.5703125" style="12" customWidth="1"/>
    <col min="11016" max="11017" width="10" style="12" customWidth="1"/>
    <col min="11018" max="11018" width="10.42578125" style="12" customWidth="1"/>
    <col min="11019" max="11019" width="12" style="12" customWidth="1"/>
    <col min="11020" max="11020" width="11.5703125" style="12" customWidth="1"/>
    <col min="11021" max="11021" width="9.140625" style="12" customWidth="1"/>
    <col min="11022" max="11022" width="12.42578125" style="12" customWidth="1"/>
    <col min="11023" max="11023" width="13" style="12" customWidth="1"/>
    <col min="11024" max="11024" width="9.140625" style="12" customWidth="1"/>
    <col min="11025" max="11025" width="11.28515625" style="12" customWidth="1"/>
    <col min="11026" max="11026" width="11.42578125" style="12" customWidth="1"/>
    <col min="11027" max="11029" width="9.140625" style="12" customWidth="1"/>
    <col min="11030" max="11030" width="11" style="12" customWidth="1"/>
    <col min="11031" max="11031" width="11.140625" style="12" bestFit="1" customWidth="1"/>
    <col min="11032" max="11032" width="9.140625" style="12"/>
    <col min="11033" max="11033" width="11.7109375" style="12" bestFit="1" customWidth="1"/>
    <col min="11034" max="11263" width="9.140625" style="12"/>
    <col min="11264" max="11264" width="5.42578125" style="12" customWidth="1"/>
    <col min="11265" max="11265" width="9.140625" style="12" customWidth="1"/>
    <col min="11266" max="11266" width="49.42578125" style="12" customWidth="1"/>
    <col min="11267" max="11270" width="9.140625" style="12" customWidth="1"/>
    <col min="11271" max="11271" width="9.5703125" style="12" customWidth="1"/>
    <col min="11272" max="11273" width="10" style="12" customWidth="1"/>
    <col min="11274" max="11274" width="10.42578125" style="12" customWidth="1"/>
    <col min="11275" max="11275" width="12" style="12" customWidth="1"/>
    <col min="11276" max="11276" width="11.5703125" style="12" customWidth="1"/>
    <col min="11277" max="11277" width="9.140625" style="12" customWidth="1"/>
    <col min="11278" max="11278" width="12.42578125" style="12" customWidth="1"/>
    <col min="11279" max="11279" width="13" style="12" customWidth="1"/>
    <col min="11280" max="11280" width="9.140625" style="12" customWidth="1"/>
    <col min="11281" max="11281" width="11.28515625" style="12" customWidth="1"/>
    <col min="11282" max="11282" width="11.42578125" style="12" customWidth="1"/>
    <col min="11283" max="11285" width="9.140625" style="12" customWidth="1"/>
    <col min="11286" max="11286" width="11" style="12" customWidth="1"/>
    <col min="11287" max="11287" width="11.140625" style="12" bestFit="1" customWidth="1"/>
    <col min="11288" max="11288" width="9.140625" style="12"/>
    <col min="11289" max="11289" width="11.7109375" style="12" bestFit="1" customWidth="1"/>
    <col min="11290" max="11519" width="9.140625" style="12"/>
    <col min="11520" max="11520" width="5.42578125" style="12" customWidth="1"/>
    <col min="11521" max="11521" width="9.140625" style="12" customWidth="1"/>
    <col min="11522" max="11522" width="49.42578125" style="12" customWidth="1"/>
    <col min="11523" max="11526" width="9.140625" style="12" customWidth="1"/>
    <col min="11527" max="11527" width="9.5703125" style="12" customWidth="1"/>
    <col min="11528" max="11529" width="10" style="12" customWidth="1"/>
    <col min="11530" max="11530" width="10.42578125" style="12" customWidth="1"/>
    <col min="11531" max="11531" width="12" style="12" customWidth="1"/>
    <col min="11532" max="11532" width="11.5703125" style="12" customWidth="1"/>
    <col min="11533" max="11533" width="9.140625" style="12" customWidth="1"/>
    <col min="11534" max="11534" width="12.42578125" style="12" customWidth="1"/>
    <col min="11535" max="11535" width="13" style="12" customWidth="1"/>
    <col min="11536" max="11536" width="9.140625" style="12" customWidth="1"/>
    <col min="11537" max="11537" width="11.28515625" style="12" customWidth="1"/>
    <col min="11538" max="11538" width="11.42578125" style="12" customWidth="1"/>
    <col min="11539" max="11541" width="9.140625" style="12" customWidth="1"/>
    <col min="11542" max="11542" width="11" style="12" customWidth="1"/>
    <col min="11543" max="11543" width="11.140625" style="12" bestFit="1" customWidth="1"/>
    <col min="11544" max="11544" width="9.140625" style="12"/>
    <col min="11545" max="11545" width="11.7109375" style="12" bestFit="1" customWidth="1"/>
    <col min="11546" max="11775" width="9.140625" style="12"/>
    <col min="11776" max="11776" width="5.42578125" style="12" customWidth="1"/>
    <col min="11777" max="11777" width="9.140625" style="12" customWidth="1"/>
    <col min="11778" max="11778" width="49.42578125" style="12" customWidth="1"/>
    <col min="11779" max="11782" width="9.140625" style="12" customWidth="1"/>
    <col min="11783" max="11783" width="9.5703125" style="12" customWidth="1"/>
    <col min="11784" max="11785" width="10" style="12" customWidth="1"/>
    <col min="11786" max="11786" width="10.42578125" style="12" customWidth="1"/>
    <col min="11787" max="11787" width="12" style="12" customWidth="1"/>
    <col min="11788" max="11788" width="11.5703125" style="12" customWidth="1"/>
    <col min="11789" max="11789" width="9.140625" style="12" customWidth="1"/>
    <col min="11790" max="11790" width="12.42578125" style="12" customWidth="1"/>
    <col min="11791" max="11791" width="13" style="12" customWidth="1"/>
    <col min="11792" max="11792" width="9.140625" style="12" customWidth="1"/>
    <col min="11793" max="11793" width="11.28515625" style="12" customWidth="1"/>
    <col min="11794" max="11794" width="11.42578125" style="12" customWidth="1"/>
    <col min="11795" max="11797" width="9.140625" style="12" customWidth="1"/>
    <col min="11798" max="11798" width="11" style="12" customWidth="1"/>
    <col min="11799" max="11799" width="11.140625" style="12" bestFit="1" customWidth="1"/>
    <col min="11800" max="11800" width="9.140625" style="12"/>
    <col min="11801" max="11801" width="11.7109375" style="12" bestFit="1" customWidth="1"/>
    <col min="11802" max="12031" width="9.140625" style="12"/>
    <col min="12032" max="12032" width="5.42578125" style="12" customWidth="1"/>
    <col min="12033" max="12033" width="9.140625" style="12" customWidth="1"/>
    <col min="12034" max="12034" width="49.42578125" style="12" customWidth="1"/>
    <col min="12035" max="12038" width="9.140625" style="12" customWidth="1"/>
    <col min="12039" max="12039" width="9.5703125" style="12" customWidth="1"/>
    <col min="12040" max="12041" width="10" style="12" customWidth="1"/>
    <col min="12042" max="12042" width="10.42578125" style="12" customWidth="1"/>
    <col min="12043" max="12043" width="12" style="12" customWidth="1"/>
    <col min="12044" max="12044" width="11.5703125" style="12" customWidth="1"/>
    <col min="12045" max="12045" width="9.140625" style="12" customWidth="1"/>
    <col min="12046" max="12046" width="12.42578125" style="12" customWidth="1"/>
    <col min="12047" max="12047" width="13" style="12" customWidth="1"/>
    <col min="12048" max="12048" width="9.140625" style="12" customWidth="1"/>
    <col min="12049" max="12049" width="11.28515625" style="12" customWidth="1"/>
    <col min="12050" max="12050" width="11.42578125" style="12" customWidth="1"/>
    <col min="12051" max="12053" width="9.140625" style="12" customWidth="1"/>
    <col min="12054" max="12054" width="11" style="12" customWidth="1"/>
    <col min="12055" max="12055" width="11.140625" style="12" bestFit="1" customWidth="1"/>
    <col min="12056" max="12056" width="9.140625" style="12"/>
    <col min="12057" max="12057" width="11.7109375" style="12" bestFit="1" customWidth="1"/>
    <col min="12058" max="12287" width="9.140625" style="12"/>
    <col min="12288" max="12288" width="5.42578125" style="12" customWidth="1"/>
    <col min="12289" max="12289" width="9.140625" style="12" customWidth="1"/>
    <col min="12290" max="12290" width="49.42578125" style="12" customWidth="1"/>
    <col min="12291" max="12294" width="9.140625" style="12" customWidth="1"/>
    <col min="12295" max="12295" width="9.5703125" style="12" customWidth="1"/>
    <col min="12296" max="12297" width="10" style="12" customWidth="1"/>
    <col min="12298" max="12298" width="10.42578125" style="12" customWidth="1"/>
    <col min="12299" max="12299" width="12" style="12" customWidth="1"/>
    <col min="12300" max="12300" width="11.5703125" style="12" customWidth="1"/>
    <col min="12301" max="12301" width="9.140625" style="12" customWidth="1"/>
    <col min="12302" max="12302" width="12.42578125" style="12" customWidth="1"/>
    <col min="12303" max="12303" width="13" style="12" customWidth="1"/>
    <col min="12304" max="12304" width="9.140625" style="12" customWidth="1"/>
    <col min="12305" max="12305" width="11.28515625" style="12" customWidth="1"/>
    <col min="12306" max="12306" width="11.42578125" style="12" customWidth="1"/>
    <col min="12307" max="12309" width="9.140625" style="12" customWidth="1"/>
    <col min="12310" max="12310" width="11" style="12" customWidth="1"/>
    <col min="12311" max="12311" width="11.140625" style="12" bestFit="1" customWidth="1"/>
    <col min="12312" max="12312" width="9.140625" style="12"/>
    <col min="12313" max="12313" width="11.7109375" style="12" bestFit="1" customWidth="1"/>
    <col min="12314" max="12543" width="9.140625" style="12"/>
    <col min="12544" max="12544" width="5.42578125" style="12" customWidth="1"/>
    <col min="12545" max="12545" width="9.140625" style="12" customWidth="1"/>
    <col min="12546" max="12546" width="49.42578125" style="12" customWidth="1"/>
    <col min="12547" max="12550" width="9.140625" style="12" customWidth="1"/>
    <col min="12551" max="12551" width="9.5703125" style="12" customWidth="1"/>
    <col min="12552" max="12553" width="10" style="12" customWidth="1"/>
    <col min="12554" max="12554" width="10.42578125" style="12" customWidth="1"/>
    <col min="12555" max="12555" width="12" style="12" customWidth="1"/>
    <col min="12556" max="12556" width="11.5703125" style="12" customWidth="1"/>
    <col min="12557" max="12557" width="9.140625" style="12" customWidth="1"/>
    <col min="12558" max="12558" width="12.42578125" style="12" customWidth="1"/>
    <col min="12559" max="12559" width="13" style="12" customWidth="1"/>
    <col min="12560" max="12560" width="9.140625" style="12" customWidth="1"/>
    <col min="12561" max="12561" width="11.28515625" style="12" customWidth="1"/>
    <col min="12562" max="12562" width="11.42578125" style="12" customWidth="1"/>
    <col min="12563" max="12565" width="9.140625" style="12" customWidth="1"/>
    <col min="12566" max="12566" width="11" style="12" customWidth="1"/>
    <col min="12567" max="12567" width="11.140625" style="12" bestFit="1" customWidth="1"/>
    <col min="12568" max="12568" width="9.140625" style="12"/>
    <col min="12569" max="12569" width="11.7109375" style="12" bestFit="1" customWidth="1"/>
    <col min="12570" max="12799" width="9.140625" style="12"/>
    <col min="12800" max="12800" width="5.42578125" style="12" customWidth="1"/>
    <col min="12801" max="12801" width="9.140625" style="12" customWidth="1"/>
    <col min="12802" max="12802" width="49.42578125" style="12" customWidth="1"/>
    <col min="12803" max="12806" width="9.140625" style="12" customWidth="1"/>
    <col min="12807" max="12807" width="9.5703125" style="12" customWidth="1"/>
    <col min="12808" max="12809" width="10" style="12" customWidth="1"/>
    <col min="12810" max="12810" width="10.42578125" style="12" customWidth="1"/>
    <col min="12811" max="12811" width="12" style="12" customWidth="1"/>
    <col min="12812" max="12812" width="11.5703125" style="12" customWidth="1"/>
    <col min="12813" max="12813" width="9.140625" style="12" customWidth="1"/>
    <col min="12814" max="12814" width="12.42578125" style="12" customWidth="1"/>
    <col min="12815" max="12815" width="13" style="12" customWidth="1"/>
    <col min="12816" max="12816" width="9.140625" style="12" customWidth="1"/>
    <col min="12817" max="12817" width="11.28515625" style="12" customWidth="1"/>
    <col min="12818" max="12818" width="11.42578125" style="12" customWidth="1"/>
    <col min="12819" max="12821" width="9.140625" style="12" customWidth="1"/>
    <col min="12822" max="12822" width="11" style="12" customWidth="1"/>
    <col min="12823" max="12823" width="11.140625" style="12" bestFit="1" customWidth="1"/>
    <col min="12824" max="12824" width="9.140625" style="12"/>
    <col min="12825" max="12825" width="11.7109375" style="12" bestFit="1" customWidth="1"/>
    <col min="12826" max="13055" width="9.140625" style="12"/>
    <col min="13056" max="13056" width="5.42578125" style="12" customWidth="1"/>
    <col min="13057" max="13057" width="9.140625" style="12" customWidth="1"/>
    <col min="13058" max="13058" width="49.42578125" style="12" customWidth="1"/>
    <col min="13059" max="13062" width="9.140625" style="12" customWidth="1"/>
    <col min="13063" max="13063" width="9.5703125" style="12" customWidth="1"/>
    <col min="13064" max="13065" width="10" style="12" customWidth="1"/>
    <col min="13066" max="13066" width="10.42578125" style="12" customWidth="1"/>
    <col min="13067" max="13067" width="12" style="12" customWidth="1"/>
    <col min="13068" max="13068" width="11.5703125" style="12" customWidth="1"/>
    <col min="13069" max="13069" width="9.140625" style="12" customWidth="1"/>
    <col min="13070" max="13070" width="12.42578125" style="12" customWidth="1"/>
    <col min="13071" max="13071" width="13" style="12" customWidth="1"/>
    <col min="13072" max="13072" width="9.140625" style="12" customWidth="1"/>
    <col min="13073" max="13073" width="11.28515625" style="12" customWidth="1"/>
    <col min="13074" max="13074" width="11.42578125" style="12" customWidth="1"/>
    <col min="13075" max="13077" width="9.140625" style="12" customWidth="1"/>
    <col min="13078" max="13078" width="11" style="12" customWidth="1"/>
    <col min="13079" max="13079" width="11.140625" style="12" bestFit="1" customWidth="1"/>
    <col min="13080" max="13080" width="9.140625" style="12"/>
    <col min="13081" max="13081" width="11.7109375" style="12" bestFit="1" customWidth="1"/>
    <col min="13082" max="13311" width="9.140625" style="12"/>
    <col min="13312" max="13312" width="5.42578125" style="12" customWidth="1"/>
    <col min="13313" max="13313" width="9.140625" style="12" customWidth="1"/>
    <col min="13314" max="13314" width="49.42578125" style="12" customWidth="1"/>
    <col min="13315" max="13318" width="9.140625" style="12" customWidth="1"/>
    <col min="13319" max="13319" width="9.5703125" style="12" customWidth="1"/>
    <col min="13320" max="13321" width="10" style="12" customWidth="1"/>
    <col min="13322" max="13322" width="10.42578125" style="12" customWidth="1"/>
    <col min="13323" max="13323" width="12" style="12" customWidth="1"/>
    <col min="13324" max="13324" width="11.5703125" style="12" customWidth="1"/>
    <col min="13325" max="13325" width="9.140625" style="12" customWidth="1"/>
    <col min="13326" max="13326" width="12.42578125" style="12" customWidth="1"/>
    <col min="13327" max="13327" width="13" style="12" customWidth="1"/>
    <col min="13328" max="13328" width="9.140625" style="12" customWidth="1"/>
    <col min="13329" max="13329" width="11.28515625" style="12" customWidth="1"/>
    <col min="13330" max="13330" width="11.42578125" style="12" customWidth="1"/>
    <col min="13331" max="13333" width="9.140625" style="12" customWidth="1"/>
    <col min="13334" max="13334" width="11" style="12" customWidth="1"/>
    <col min="13335" max="13335" width="11.140625" style="12" bestFit="1" customWidth="1"/>
    <col min="13336" max="13336" width="9.140625" style="12"/>
    <col min="13337" max="13337" width="11.7109375" style="12" bestFit="1" customWidth="1"/>
    <col min="13338" max="13567" width="9.140625" style="12"/>
    <col min="13568" max="13568" width="5.42578125" style="12" customWidth="1"/>
    <col min="13569" max="13569" width="9.140625" style="12" customWidth="1"/>
    <col min="13570" max="13570" width="49.42578125" style="12" customWidth="1"/>
    <col min="13571" max="13574" width="9.140625" style="12" customWidth="1"/>
    <col min="13575" max="13575" width="9.5703125" style="12" customWidth="1"/>
    <col min="13576" max="13577" width="10" style="12" customWidth="1"/>
    <col min="13578" max="13578" width="10.42578125" style="12" customWidth="1"/>
    <col min="13579" max="13579" width="12" style="12" customWidth="1"/>
    <col min="13580" max="13580" width="11.5703125" style="12" customWidth="1"/>
    <col min="13581" max="13581" width="9.140625" style="12" customWidth="1"/>
    <col min="13582" max="13582" width="12.42578125" style="12" customWidth="1"/>
    <col min="13583" max="13583" width="13" style="12" customWidth="1"/>
    <col min="13584" max="13584" width="9.140625" style="12" customWidth="1"/>
    <col min="13585" max="13585" width="11.28515625" style="12" customWidth="1"/>
    <col min="13586" max="13586" width="11.42578125" style="12" customWidth="1"/>
    <col min="13587" max="13589" width="9.140625" style="12" customWidth="1"/>
    <col min="13590" max="13590" width="11" style="12" customWidth="1"/>
    <col min="13591" max="13591" width="11.140625" style="12" bestFit="1" customWidth="1"/>
    <col min="13592" max="13592" width="9.140625" style="12"/>
    <col min="13593" max="13593" width="11.7109375" style="12" bestFit="1" customWidth="1"/>
    <col min="13594" max="13823" width="9.140625" style="12"/>
    <col min="13824" max="13824" width="5.42578125" style="12" customWidth="1"/>
    <col min="13825" max="13825" width="9.140625" style="12" customWidth="1"/>
    <col min="13826" max="13826" width="49.42578125" style="12" customWidth="1"/>
    <col min="13827" max="13830" width="9.140625" style="12" customWidth="1"/>
    <col min="13831" max="13831" width="9.5703125" style="12" customWidth="1"/>
    <col min="13832" max="13833" width="10" style="12" customWidth="1"/>
    <col min="13834" max="13834" width="10.42578125" style="12" customWidth="1"/>
    <col min="13835" max="13835" width="12" style="12" customWidth="1"/>
    <col min="13836" max="13836" width="11.5703125" style="12" customWidth="1"/>
    <col min="13837" max="13837" width="9.140625" style="12" customWidth="1"/>
    <col min="13838" max="13838" width="12.42578125" style="12" customWidth="1"/>
    <col min="13839" max="13839" width="13" style="12" customWidth="1"/>
    <col min="13840" max="13840" width="9.140625" style="12" customWidth="1"/>
    <col min="13841" max="13841" width="11.28515625" style="12" customWidth="1"/>
    <col min="13842" max="13842" width="11.42578125" style="12" customWidth="1"/>
    <col min="13843" max="13845" width="9.140625" style="12" customWidth="1"/>
    <col min="13846" max="13846" width="11" style="12" customWidth="1"/>
    <col min="13847" max="13847" width="11.140625" style="12" bestFit="1" customWidth="1"/>
    <col min="13848" max="13848" width="9.140625" style="12"/>
    <col min="13849" max="13849" width="11.7109375" style="12" bestFit="1" customWidth="1"/>
    <col min="13850" max="14079" width="9.140625" style="12"/>
    <col min="14080" max="14080" width="5.42578125" style="12" customWidth="1"/>
    <col min="14081" max="14081" width="9.140625" style="12" customWidth="1"/>
    <col min="14082" max="14082" width="49.42578125" style="12" customWidth="1"/>
    <col min="14083" max="14086" width="9.140625" style="12" customWidth="1"/>
    <col min="14087" max="14087" width="9.5703125" style="12" customWidth="1"/>
    <col min="14088" max="14089" width="10" style="12" customWidth="1"/>
    <col min="14090" max="14090" width="10.42578125" style="12" customWidth="1"/>
    <col min="14091" max="14091" width="12" style="12" customWidth="1"/>
    <col min="14092" max="14092" width="11.5703125" style="12" customWidth="1"/>
    <col min="14093" max="14093" width="9.140625" style="12" customWidth="1"/>
    <col min="14094" max="14094" width="12.42578125" style="12" customWidth="1"/>
    <col min="14095" max="14095" width="13" style="12" customWidth="1"/>
    <col min="14096" max="14096" width="9.140625" style="12" customWidth="1"/>
    <col min="14097" max="14097" width="11.28515625" style="12" customWidth="1"/>
    <col min="14098" max="14098" width="11.42578125" style="12" customWidth="1"/>
    <col min="14099" max="14101" width="9.140625" style="12" customWidth="1"/>
    <col min="14102" max="14102" width="11" style="12" customWidth="1"/>
    <col min="14103" max="14103" width="11.140625" style="12" bestFit="1" customWidth="1"/>
    <col min="14104" max="14104" width="9.140625" style="12"/>
    <col min="14105" max="14105" width="11.7109375" style="12" bestFit="1" customWidth="1"/>
    <col min="14106" max="14335" width="9.140625" style="12"/>
    <col min="14336" max="14336" width="5.42578125" style="12" customWidth="1"/>
    <col min="14337" max="14337" width="9.140625" style="12" customWidth="1"/>
    <col min="14338" max="14338" width="49.42578125" style="12" customWidth="1"/>
    <col min="14339" max="14342" width="9.140625" style="12" customWidth="1"/>
    <col min="14343" max="14343" width="9.5703125" style="12" customWidth="1"/>
    <col min="14344" max="14345" width="10" style="12" customWidth="1"/>
    <col min="14346" max="14346" width="10.42578125" style="12" customWidth="1"/>
    <col min="14347" max="14347" width="12" style="12" customWidth="1"/>
    <col min="14348" max="14348" width="11.5703125" style="12" customWidth="1"/>
    <col min="14349" max="14349" width="9.140625" style="12" customWidth="1"/>
    <col min="14350" max="14350" width="12.42578125" style="12" customWidth="1"/>
    <col min="14351" max="14351" width="13" style="12" customWidth="1"/>
    <col min="14352" max="14352" width="9.140625" style="12" customWidth="1"/>
    <col min="14353" max="14353" width="11.28515625" style="12" customWidth="1"/>
    <col min="14354" max="14354" width="11.42578125" style="12" customWidth="1"/>
    <col min="14355" max="14357" width="9.140625" style="12" customWidth="1"/>
    <col min="14358" max="14358" width="11" style="12" customWidth="1"/>
    <col min="14359" max="14359" width="11.140625" style="12" bestFit="1" customWidth="1"/>
    <col min="14360" max="14360" width="9.140625" style="12"/>
    <col min="14361" max="14361" width="11.7109375" style="12" bestFit="1" customWidth="1"/>
    <col min="14362" max="14591" width="9.140625" style="12"/>
    <col min="14592" max="14592" width="5.42578125" style="12" customWidth="1"/>
    <col min="14593" max="14593" width="9.140625" style="12" customWidth="1"/>
    <col min="14594" max="14594" width="49.42578125" style="12" customWidth="1"/>
    <col min="14595" max="14598" width="9.140625" style="12" customWidth="1"/>
    <col min="14599" max="14599" width="9.5703125" style="12" customWidth="1"/>
    <col min="14600" max="14601" width="10" style="12" customWidth="1"/>
    <col min="14602" max="14602" width="10.42578125" style="12" customWidth="1"/>
    <col min="14603" max="14603" width="12" style="12" customWidth="1"/>
    <col min="14604" max="14604" width="11.5703125" style="12" customWidth="1"/>
    <col min="14605" max="14605" width="9.140625" style="12" customWidth="1"/>
    <col min="14606" max="14606" width="12.42578125" style="12" customWidth="1"/>
    <col min="14607" max="14607" width="13" style="12" customWidth="1"/>
    <col min="14608" max="14608" width="9.140625" style="12" customWidth="1"/>
    <col min="14609" max="14609" width="11.28515625" style="12" customWidth="1"/>
    <col min="14610" max="14610" width="11.42578125" style="12" customWidth="1"/>
    <col min="14611" max="14613" width="9.140625" style="12" customWidth="1"/>
    <col min="14614" max="14614" width="11" style="12" customWidth="1"/>
    <col min="14615" max="14615" width="11.140625" style="12" bestFit="1" customWidth="1"/>
    <col min="14616" max="14616" width="9.140625" style="12"/>
    <col min="14617" max="14617" width="11.7109375" style="12" bestFit="1" customWidth="1"/>
    <col min="14618" max="14847" width="9.140625" style="12"/>
    <col min="14848" max="14848" width="5.42578125" style="12" customWidth="1"/>
    <col min="14849" max="14849" width="9.140625" style="12" customWidth="1"/>
    <col min="14850" max="14850" width="49.42578125" style="12" customWidth="1"/>
    <col min="14851" max="14854" width="9.140625" style="12" customWidth="1"/>
    <col min="14855" max="14855" width="9.5703125" style="12" customWidth="1"/>
    <col min="14856" max="14857" width="10" style="12" customWidth="1"/>
    <col min="14858" max="14858" width="10.42578125" style="12" customWidth="1"/>
    <col min="14859" max="14859" width="12" style="12" customWidth="1"/>
    <col min="14860" max="14860" width="11.5703125" style="12" customWidth="1"/>
    <col min="14861" max="14861" width="9.140625" style="12" customWidth="1"/>
    <col min="14862" max="14862" width="12.42578125" style="12" customWidth="1"/>
    <col min="14863" max="14863" width="13" style="12" customWidth="1"/>
    <col min="14864" max="14864" width="9.140625" style="12" customWidth="1"/>
    <col min="14865" max="14865" width="11.28515625" style="12" customWidth="1"/>
    <col min="14866" max="14866" width="11.42578125" style="12" customWidth="1"/>
    <col min="14867" max="14869" width="9.140625" style="12" customWidth="1"/>
    <col min="14870" max="14870" width="11" style="12" customWidth="1"/>
    <col min="14871" max="14871" width="11.140625" style="12" bestFit="1" customWidth="1"/>
    <col min="14872" max="14872" width="9.140625" style="12"/>
    <col min="14873" max="14873" width="11.7109375" style="12" bestFit="1" customWidth="1"/>
    <col min="14874" max="15103" width="9.140625" style="12"/>
    <col min="15104" max="15104" width="5.42578125" style="12" customWidth="1"/>
    <col min="15105" max="15105" width="9.140625" style="12" customWidth="1"/>
    <col min="15106" max="15106" width="49.42578125" style="12" customWidth="1"/>
    <col min="15107" max="15110" width="9.140625" style="12" customWidth="1"/>
    <col min="15111" max="15111" width="9.5703125" style="12" customWidth="1"/>
    <col min="15112" max="15113" width="10" style="12" customWidth="1"/>
    <col min="15114" max="15114" width="10.42578125" style="12" customWidth="1"/>
    <col min="15115" max="15115" width="12" style="12" customWidth="1"/>
    <col min="15116" max="15116" width="11.5703125" style="12" customWidth="1"/>
    <col min="15117" max="15117" width="9.140625" style="12" customWidth="1"/>
    <col min="15118" max="15118" width="12.42578125" style="12" customWidth="1"/>
    <col min="15119" max="15119" width="13" style="12" customWidth="1"/>
    <col min="15120" max="15120" width="9.140625" style="12" customWidth="1"/>
    <col min="15121" max="15121" width="11.28515625" style="12" customWidth="1"/>
    <col min="15122" max="15122" width="11.42578125" style="12" customWidth="1"/>
    <col min="15123" max="15125" width="9.140625" style="12" customWidth="1"/>
    <col min="15126" max="15126" width="11" style="12" customWidth="1"/>
    <col min="15127" max="15127" width="11.140625" style="12" bestFit="1" customWidth="1"/>
    <col min="15128" max="15128" width="9.140625" style="12"/>
    <col min="15129" max="15129" width="11.7109375" style="12" bestFit="1" customWidth="1"/>
    <col min="15130" max="15359" width="9.140625" style="12"/>
    <col min="15360" max="15360" width="5.42578125" style="12" customWidth="1"/>
    <col min="15361" max="15361" width="9.140625" style="12" customWidth="1"/>
    <col min="15362" max="15362" width="49.42578125" style="12" customWidth="1"/>
    <col min="15363" max="15366" width="9.140625" style="12" customWidth="1"/>
    <col min="15367" max="15367" width="9.5703125" style="12" customWidth="1"/>
    <col min="15368" max="15369" width="10" style="12" customWidth="1"/>
    <col min="15370" max="15370" width="10.42578125" style="12" customWidth="1"/>
    <col min="15371" max="15371" width="12" style="12" customWidth="1"/>
    <col min="15372" max="15372" width="11.5703125" style="12" customWidth="1"/>
    <col min="15373" max="15373" width="9.140625" style="12" customWidth="1"/>
    <col min="15374" max="15374" width="12.42578125" style="12" customWidth="1"/>
    <col min="15375" max="15375" width="13" style="12" customWidth="1"/>
    <col min="15376" max="15376" width="9.140625" style="12" customWidth="1"/>
    <col min="15377" max="15377" width="11.28515625" style="12" customWidth="1"/>
    <col min="15378" max="15378" width="11.42578125" style="12" customWidth="1"/>
    <col min="15379" max="15381" width="9.140625" style="12" customWidth="1"/>
    <col min="15382" max="15382" width="11" style="12" customWidth="1"/>
    <col min="15383" max="15383" width="11.140625" style="12" bestFit="1" customWidth="1"/>
    <col min="15384" max="15384" width="9.140625" style="12"/>
    <col min="15385" max="15385" width="11.7109375" style="12" bestFit="1" customWidth="1"/>
    <col min="15386" max="15615" width="9.140625" style="12"/>
    <col min="15616" max="15616" width="5.42578125" style="12" customWidth="1"/>
    <col min="15617" max="15617" width="9.140625" style="12" customWidth="1"/>
    <col min="15618" max="15618" width="49.42578125" style="12" customWidth="1"/>
    <col min="15619" max="15622" width="9.140625" style="12" customWidth="1"/>
    <col min="15623" max="15623" width="9.5703125" style="12" customWidth="1"/>
    <col min="15624" max="15625" width="10" style="12" customWidth="1"/>
    <col min="15626" max="15626" width="10.42578125" style="12" customWidth="1"/>
    <col min="15627" max="15627" width="12" style="12" customWidth="1"/>
    <col min="15628" max="15628" width="11.5703125" style="12" customWidth="1"/>
    <col min="15629" max="15629" width="9.140625" style="12" customWidth="1"/>
    <col min="15630" max="15630" width="12.42578125" style="12" customWidth="1"/>
    <col min="15631" max="15631" width="13" style="12" customWidth="1"/>
    <col min="15632" max="15632" width="9.140625" style="12" customWidth="1"/>
    <col min="15633" max="15633" width="11.28515625" style="12" customWidth="1"/>
    <col min="15634" max="15634" width="11.42578125" style="12" customWidth="1"/>
    <col min="15635" max="15637" width="9.140625" style="12" customWidth="1"/>
    <col min="15638" max="15638" width="11" style="12" customWidth="1"/>
    <col min="15639" max="15639" width="11.140625" style="12" bestFit="1" customWidth="1"/>
    <col min="15640" max="15640" width="9.140625" style="12"/>
    <col min="15641" max="15641" width="11.7109375" style="12" bestFit="1" customWidth="1"/>
    <col min="15642" max="15871" width="9.140625" style="12"/>
    <col min="15872" max="15872" width="5.42578125" style="12" customWidth="1"/>
    <col min="15873" max="15873" width="9.140625" style="12" customWidth="1"/>
    <col min="15874" max="15874" width="49.42578125" style="12" customWidth="1"/>
    <col min="15875" max="15878" width="9.140625" style="12" customWidth="1"/>
    <col min="15879" max="15879" width="9.5703125" style="12" customWidth="1"/>
    <col min="15880" max="15881" width="10" style="12" customWidth="1"/>
    <col min="15882" max="15882" width="10.42578125" style="12" customWidth="1"/>
    <col min="15883" max="15883" width="12" style="12" customWidth="1"/>
    <col min="15884" max="15884" width="11.5703125" style="12" customWidth="1"/>
    <col min="15885" max="15885" width="9.140625" style="12" customWidth="1"/>
    <col min="15886" max="15886" width="12.42578125" style="12" customWidth="1"/>
    <col min="15887" max="15887" width="13" style="12" customWidth="1"/>
    <col min="15888" max="15888" width="9.140625" style="12" customWidth="1"/>
    <col min="15889" max="15889" width="11.28515625" style="12" customWidth="1"/>
    <col min="15890" max="15890" width="11.42578125" style="12" customWidth="1"/>
    <col min="15891" max="15893" width="9.140625" style="12" customWidth="1"/>
    <col min="15894" max="15894" width="11" style="12" customWidth="1"/>
    <col min="15895" max="15895" width="11.140625" style="12" bestFit="1" customWidth="1"/>
    <col min="15896" max="15896" width="9.140625" style="12"/>
    <col min="15897" max="15897" width="11.7109375" style="12" bestFit="1" customWidth="1"/>
    <col min="15898" max="16127" width="9.140625" style="12"/>
    <col min="16128" max="16128" width="5.42578125" style="12" customWidth="1"/>
    <col min="16129" max="16129" width="9.140625" style="12" customWidth="1"/>
    <col min="16130" max="16130" width="49.42578125" style="12" customWidth="1"/>
    <col min="16131" max="16134" width="9.140625" style="12" customWidth="1"/>
    <col min="16135" max="16135" width="9.5703125" style="12" customWidth="1"/>
    <col min="16136" max="16137" width="10" style="12" customWidth="1"/>
    <col min="16138" max="16138" width="10.42578125" style="12" customWidth="1"/>
    <col min="16139" max="16139" width="12" style="12" customWidth="1"/>
    <col min="16140" max="16140" width="11.5703125" style="12" customWidth="1"/>
    <col min="16141" max="16141" width="9.140625" style="12" customWidth="1"/>
    <col min="16142" max="16142" width="12.42578125" style="12" customWidth="1"/>
    <col min="16143" max="16143" width="13" style="12" customWidth="1"/>
    <col min="16144" max="16144" width="9.140625" style="12" customWidth="1"/>
    <col min="16145" max="16145" width="11.28515625" style="12" customWidth="1"/>
    <col min="16146" max="16146" width="11.42578125" style="12" customWidth="1"/>
    <col min="16147" max="16149" width="9.140625" style="12" customWidth="1"/>
    <col min="16150" max="16150" width="11" style="12" customWidth="1"/>
    <col min="16151" max="16151" width="11.140625" style="12" bestFit="1" customWidth="1"/>
    <col min="16152" max="16152" width="9.140625" style="12"/>
    <col min="16153" max="16153" width="11.7109375" style="12" bestFit="1" customWidth="1"/>
    <col min="16154" max="16384" width="9.140625" style="12"/>
  </cols>
  <sheetData>
    <row r="1" spans="1:176" s="25" customFormat="1" ht="16.5" customHeight="1">
      <c r="A1" s="27"/>
      <c r="B1" s="26"/>
      <c r="C1" s="26"/>
      <c r="D1" s="26"/>
      <c r="E1" s="26"/>
      <c r="F1" s="27"/>
      <c r="G1" s="26"/>
      <c r="H1" s="26"/>
      <c r="I1" s="26"/>
      <c r="J1" s="26"/>
      <c r="K1" s="26"/>
      <c r="L1" s="26"/>
      <c r="M1" s="26"/>
      <c r="N1" s="26"/>
      <c r="O1" s="27"/>
      <c r="P1" s="27"/>
      <c r="Q1" s="169" t="s">
        <v>60</v>
      </c>
      <c r="R1" s="169"/>
      <c r="S1" s="169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</row>
    <row r="2" spans="1:176" s="25" customFormat="1" ht="16.5" customHeight="1">
      <c r="A2" s="27"/>
      <c r="B2" s="26"/>
      <c r="C2" s="26"/>
      <c r="D2" s="26"/>
      <c r="E2" s="26"/>
      <c r="F2" s="27"/>
      <c r="G2" s="26"/>
      <c r="H2" s="26"/>
      <c r="I2" s="26"/>
      <c r="J2" s="26"/>
      <c r="K2" s="26"/>
      <c r="L2" s="26"/>
      <c r="M2" s="26"/>
      <c r="N2" s="26"/>
      <c r="O2" s="27"/>
      <c r="P2" s="27"/>
      <c r="Q2" s="169" t="s">
        <v>63</v>
      </c>
      <c r="R2" s="169"/>
      <c r="S2" s="169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</row>
    <row r="3" spans="1:176" s="25" customFormat="1" ht="16.5" customHeight="1">
      <c r="A3" s="27"/>
      <c r="B3" s="26"/>
      <c r="C3" s="26"/>
      <c r="D3" s="26"/>
      <c r="E3" s="26"/>
      <c r="F3" s="27"/>
      <c r="G3" s="26"/>
      <c r="H3" s="26"/>
      <c r="I3" s="26"/>
      <c r="J3" s="26"/>
      <c r="K3" s="26"/>
      <c r="L3" s="26"/>
      <c r="M3" s="26"/>
      <c r="N3" s="26"/>
      <c r="O3" s="27"/>
      <c r="P3" s="27"/>
      <c r="Q3" s="169" t="s">
        <v>64</v>
      </c>
      <c r="R3" s="169"/>
      <c r="S3" s="169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</row>
    <row r="4" spans="1:176" s="25" customFormat="1" ht="16.5" customHeight="1">
      <c r="A4" s="27"/>
      <c r="B4" s="26"/>
      <c r="C4" s="26"/>
      <c r="D4" s="26"/>
      <c r="E4" s="26"/>
      <c r="F4" s="27"/>
      <c r="G4" s="26"/>
      <c r="H4" s="26"/>
      <c r="I4" s="26"/>
      <c r="J4" s="26"/>
      <c r="K4" s="26"/>
      <c r="L4" s="26"/>
      <c r="M4" s="26"/>
      <c r="N4" s="26"/>
      <c r="O4" s="27"/>
      <c r="P4" s="27"/>
      <c r="Q4" s="169" t="s">
        <v>61</v>
      </c>
      <c r="R4" s="169"/>
      <c r="S4" s="169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</row>
    <row r="5" spans="1:176" s="25" customFormat="1" ht="16.5" customHeight="1">
      <c r="A5" s="27"/>
      <c r="B5" s="26"/>
      <c r="C5" s="26"/>
      <c r="D5" s="26"/>
      <c r="E5" s="26"/>
      <c r="F5" s="27"/>
      <c r="G5" s="26"/>
      <c r="H5" s="26"/>
      <c r="I5" s="26"/>
      <c r="J5" s="26"/>
      <c r="K5" s="26"/>
      <c r="L5" s="26"/>
      <c r="M5" s="26"/>
      <c r="N5" s="26"/>
      <c r="O5" s="27"/>
      <c r="P5" s="27"/>
      <c r="Q5" s="169" t="s">
        <v>62</v>
      </c>
      <c r="R5" s="169"/>
      <c r="S5" s="169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</row>
    <row r="6" spans="1:176" s="25" customFormat="1" ht="45" customHeight="1">
      <c r="A6" s="27"/>
      <c r="B6" s="26"/>
      <c r="C6" s="26"/>
      <c r="D6" s="26"/>
      <c r="E6" s="26"/>
      <c r="F6" s="27"/>
      <c r="G6" s="26"/>
      <c r="H6" s="26"/>
      <c r="I6" s="26"/>
      <c r="J6" s="26"/>
      <c r="K6" s="26"/>
      <c r="L6" s="26"/>
      <c r="M6" s="26"/>
      <c r="N6" s="26"/>
      <c r="O6" s="27"/>
      <c r="P6" s="27"/>
      <c r="Q6" s="27"/>
      <c r="R6" s="27"/>
      <c r="S6" s="27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</row>
    <row r="7" spans="1:176" s="43" customFormat="1" ht="16.5" customHeight="1" thickBot="1">
      <c r="A7" s="28"/>
      <c r="B7" s="28"/>
      <c r="C7" s="28"/>
      <c r="D7" s="29"/>
      <c r="E7" s="28"/>
      <c r="F7" s="30"/>
      <c r="G7" s="30"/>
      <c r="H7" s="31"/>
      <c r="I7" s="32"/>
      <c r="J7" s="32"/>
      <c r="K7" s="32"/>
      <c r="L7" s="33"/>
      <c r="M7" s="33"/>
      <c r="N7" s="33"/>
      <c r="O7" s="33"/>
      <c r="P7" s="34"/>
      <c r="Q7" s="35" t="s">
        <v>0</v>
      </c>
      <c r="R7" s="36">
        <v>4.2657999999999996</v>
      </c>
      <c r="S7" s="37">
        <v>40074</v>
      </c>
      <c r="T7" s="28"/>
      <c r="U7" s="28"/>
      <c r="V7" s="38"/>
      <c r="W7" s="28"/>
      <c r="X7" s="28"/>
      <c r="Y7" s="39"/>
      <c r="Z7" s="39"/>
      <c r="AA7" s="40"/>
      <c r="AB7" s="41"/>
      <c r="AC7" s="28"/>
      <c r="AD7" s="42"/>
    </row>
    <row r="8" spans="1:176" s="51" customFormat="1" ht="16.5" customHeight="1">
      <c r="A8" s="162" t="s">
        <v>1</v>
      </c>
      <c r="B8" s="162" t="s">
        <v>2</v>
      </c>
      <c r="C8" s="44"/>
      <c r="D8" s="164" t="s">
        <v>3</v>
      </c>
      <c r="E8" s="164" t="s">
        <v>4</v>
      </c>
      <c r="F8" s="167" t="s">
        <v>5</v>
      </c>
      <c r="G8" s="159" t="s">
        <v>6</v>
      </c>
      <c r="H8" s="145" t="s">
        <v>7</v>
      </c>
      <c r="I8" s="142" t="s">
        <v>8</v>
      </c>
      <c r="J8" s="142" t="s">
        <v>9</v>
      </c>
      <c r="K8" s="148" t="s">
        <v>10</v>
      </c>
      <c r="L8" s="150" t="s">
        <v>11</v>
      </c>
      <c r="M8" s="151"/>
      <c r="N8" s="151"/>
      <c r="O8" s="152"/>
      <c r="P8" s="153" t="s">
        <v>12</v>
      </c>
      <c r="Q8" s="154"/>
      <c r="R8" s="154"/>
      <c r="S8" s="155"/>
      <c r="T8" s="156" t="s">
        <v>13</v>
      </c>
      <c r="U8" s="157"/>
      <c r="V8" s="158" t="s">
        <v>14</v>
      </c>
      <c r="W8" s="45" t="s">
        <v>15</v>
      </c>
      <c r="X8" s="46"/>
      <c r="Y8" s="47"/>
      <c r="Z8" s="47"/>
      <c r="AA8" s="48"/>
      <c r="AB8" s="49"/>
      <c r="AC8" s="50"/>
      <c r="AD8" s="143" t="s">
        <v>16</v>
      </c>
    </row>
    <row r="9" spans="1:176" s="51" customFormat="1" ht="49.5">
      <c r="A9" s="163"/>
      <c r="B9" s="163"/>
      <c r="C9" s="52" t="s">
        <v>17</v>
      </c>
      <c r="D9" s="165"/>
      <c r="E9" s="165"/>
      <c r="F9" s="168"/>
      <c r="G9" s="160"/>
      <c r="H9" s="146"/>
      <c r="I9" s="53" t="s">
        <v>18</v>
      </c>
      <c r="J9" s="53" t="s">
        <v>19</v>
      </c>
      <c r="K9" s="149"/>
      <c r="L9" s="54" t="s">
        <v>20</v>
      </c>
      <c r="M9" s="55" t="s">
        <v>21</v>
      </c>
      <c r="N9" s="56" t="s">
        <v>22</v>
      </c>
      <c r="O9" s="57" t="s">
        <v>23</v>
      </c>
      <c r="P9" s="58" t="s">
        <v>24</v>
      </c>
      <c r="Q9" s="55" t="s">
        <v>25</v>
      </c>
      <c r="R9" s="55" t="s">
        <v>22</v>
      </c>
      <c r="S9" s="59" t="s">
        <v>23</v>
      </c>
      <c r="T9" s="58" t="s">
        <v>26</v>
      </c>
      <c r="U9" s="60" t="s">
        <v>23</v>
      </c>
      <c r="V9" s="158"/>
      <c r="W9" s="58"/>
      <c r="X9" s="61"/>
      <c r="Y9" s="62" t="s">
        <v>27</v>
      </c>
      <c r="Z9" s="62" t="s">
        <v>28</v>
      </c>
      <c r="AA9" s="63" t="s">
        <v>29</v>
      </c>
      <c r="AB9" s="64" t="s">
        <v>30</v>
      </c>
      <c r="AC9" s="60"/>
      <c r="AD9" s="144"/>
    </row>
    <row r="10" spans="1:176" s="51" customFormat="1" ht="19.5">
      <c r="A10" s="163"/>
      <c r="B10" s="163"/>
      <c r="C10" s="65"/>
      <c r="D10" s="166"/>
      <c r="E10" s="166"/>
      <c r="F10" s="168"/>
      <c r="G10" s="161"/>
      <c r="H10" s="147"/>
      <c r="I10" s="66" t="s">
        <v>59</v>
      </c>
      <c r="J10" s="66" t="s">
        <v>59</v>
      </c>
      <c r="K10" s="66" t="s">
        <v>59</v>
      </c>
      <c r="L10" s="67" t="s">
        <v>31</v>
      </c>
      <c r="M10" s="68" t="s">
        <v>31</v>
      </c>
      <c r="N10" s="68" t="s">
        <v>32</v>
      </c>
      <c r="O10" s="69" t="s">
        <v>32</v>
      </c>
      <c r="P10" s="70" t="s">
        <v>31</v>
      </c>
      <c r="Q10" s="68" t="s">
        <v>31</v>
      </c>
      <c r="R10" s="68" t="s">
        <v>32</v>
      </c>
      <c r="S10" s="69" t="s">
        <v>32</v>
      </c>
      <c r="T10" s="70" t="s">
        <v>33</v>
      </c>
      <c r="U10" s="68" t="s">
        <v>33</v>
      </c>
      <c r="V10" s="71" t="s">
        <v>34</v>
      </c>
      <c r="W10" s="70"/>
      <c r="X10" s="72"/>
      <c r="Y10" s="62"/>
      <c r="Z10" s="62"/>
      <c r="AA10" s="63"/>
      <c r="AB10" s="73"/>
      <c r="AC10" s="60"/>
      <c r="AD10" s="144"/>
    </row>
    <row r="11" spans="1:176" s="97" customFormat="1" ht="69.75" customHeight="1">
      <c r="A11" s="74">
        <v>1</v>
      </c>
      <c r="B11" s="75">
        <v>4</v>
      </c>
      <c r="C11" s="76" t="s">
        <v>35</v>
      </c>
      <c r="D11" s="77" t="s">
        <v>36</v>
      </c>
      <c r="E11" s="78" t="s">
        <v>37</v>
      </c>
      <c r="F11" s="77">
        <v>47</v>
      </c>
      <c r="G11" s="77"/>
      <c r="H11" s="79" t="s">
        <v>38</v>
      </c>
      <c r="I11" s="80">
        <v>582.29999999999995</v>
      </c>
      <c r="J11" s="80">
        <v>4850.3999999999996</v>
      </c>
      <c r="K11" s="80">
        <v>5957</v>
      </c>
      <c r="L11" s="81">
        <f t="shared" ref="L11:M13" si="0">P11/1.24</f>
        <v>2860.7959677419358</v>
      </c>
      <c r="M11" s="82">
        <f t="shared" si="0"/>
        <v>2354.5645161290322</v>
      </c>
      <c r="N11" s="83">
        <f t="shared" ref="N11:O14" si="1">L11/$R$7</f>
        <v>670.63527773030523</v>
      </c>
      <c r="O11" s="84">
        <f t="shared" si="1"/>
        <v>551.96317598786447</v>
      </c>
      <c r="P11" s="85">
        <v>3547.3870000000002</v>
      </c>
      <c r="Q11" s="86">
        <v>2919.66</v>
      </c>
      <c r="R11" s="86">
        <f t="shared" ref="R11:S14" si="2">P11/$R$7</f>
        <v>831.58774438557839</v>
      </c>
      <c r="S11" s="87">
        <f t="shared" si="2"/>
        <v>684.43433822495194</v>
      </c>
      <c r="T11" s="88">
        <f t="shared" ref="T11:T14" si="3">ROUNDUP(R11/K11*1000,2)</f>
        <v>139.6</v>
      </c>
      <c r="U11" s="89">
        <f t="shared" ref="U11:U14" si="4">ROUNDUP(S11/K11*1000,2)</f>
        <v>114.9</v>
      </c>
      <c r="V11" s="77">
        <v>5</v>
      </c>
      <c r="W11" s="90" t="s">
        <v>39</v>
      </c>
      <c r="X11" s="91" t="s">
        <v>39</v>
      </c>
      <c r="Y11" s="92"/>
      <c r="Z11" s="92">
        <v>3668.48</v>
      </c>
      <c r="AA11" s="93">
        <f>Y11+Z11</f>
        <v>3668.48</v>
      </c>
      <c r="AB11" s="94">
        <v>3668.48</v>
      </c>
      <c r="AC11" s="95" t="s">
        <v>40</v>
      </c>
      <c r="AD11" s="96">
        <v>1</v>
      </c>
    </row>
    <row r="12" spans="1:176" s="97" customFormat="1" ht="58.5" customHeight="1">
      <c r="A12" s="74">
        <v>2</v>
      </c>
      <c r="B12" s="75">
        <v>11</v>
      </c>
      <c r="C12" s="76" t="s">
        <v>41</v>
      </c>
      <c r="D12" s="98">
        <v>1961</v>
      </c>
      <c r="E12" s="99" t="s">
        <v>42</v>
      </c>
      <c r="F12" s="100">
        <v>120</v>
      </c>
      <c r="G12" s="100"/>
      <c r="H12" s="101" t="s">
        <v>43</v>
      </c>
      <c r="I12" s="102">
        <v>1034.2</v>
      </c>
      <c r="J12" s="102">
        <v>8215.33</v>
      </c>
      <c r="K12" s="102">
        <v>10071</v>
      </c>
      <c r="L12" s="81">
        <f t="shared" si="0"/>
        <v>3676.9645161290318</v>
      </c>
      <c r="M12" s="82">
        <f t="shared" si="0"/>
        <v>3026.308064516129</v>
      </c>
      <c r="N12" s="83">
        <f t="shared" si="1"/>
        <v>861.96364483309867</v>
      </c>
      <c r="O12" s="84">
        <f t="shared" si="1"/>
        <v>709.4350566168431</v>
      </c>
      <c r="P12" s="103">
        <v>4559.4359999999997</v>
      </c>
      <c r="Q12" s="104">
        <v>3752.6219999999998</v>
      </c>
      <c r="R12" s="86">
        <f t="shared" si="2"/>
        <v>1068.8349195930423</v>
      </c>
      <c r="S12" s="87">
        <f t="shared" si="2"/>
        <v>879.69947020488542</v>
      </c>
      <c r="T12" s="88">
        <f t="shared" si="3"/>
        <v>106.13000000000001</v>
      </c>
      <c r="U12" s="89">
        <f t="shared" si="4"/>
        <v>87.350000000000009</v>
      </c>
      <c r="V12" s="105"/>
      <c r="W12" s="90" t="s">
        <v>44</v>
      </c>
      <c r="X12" s="91" t="s">
        <v>44</v>
      </c>
      <c r="Y12" s="106">
        <v>1308</v>
      </c>
      <c r="Z12" s="107"/>
      <c r="AA12" s="92">
        <f t="shared" ref="AA12:AA14" si="5">Y12+Z12</f>
        <v>1308</v>
      </c>
      <c r="AB12" s="92">
        <v>1308</v>
      </c>
      <c r="AC12" s="95" t="s">
        <v>45</v>
      </c>
      <c r="AD12" s="96">
        <v>2</v>
      </c>
    </row>
    <row r="13" spans="1:176" s="97" customFormat="1" ht="66.75" customHeight="1">
      <c r="A13" s="74">
        <v>3</v>
      </c>
      <c r="B13" s="75">
        <v>17</v>
      </c>
      <c r="C13" s="76" t="s">
        <v>46</v>
      </c>
      <c r="D13" s="98">
        <v>1960</v>
      </c>
      <c r="E13" s="99" t="s">
        <v>47</v>
      </c>
      <c r="F13" s="100">
        <v>169</v>
      </c>
      <c r="G13" s="100"/>
      <c r="H13" s="101" t="s">
        <v>48</v>
      </c>
      <c r="I13" s="102">
        <v>1284.4100000000001</v>
      </c>
      <c r="J13" s="102">
        <v>6884</v>
      </c>
      <c r="K13" s="80">
        <v>11559.71</v>
      </c>
      <c r="L13" s="81">
        <f t="shared" si="0"/>
        <v>3444.7717741935485</v>
      </c>
      <c r="M13" s="82">
        <f t="shared" si="0"/>
        <v>2835.2032258064519</v>
      </c>
      <c r="N13" s="83">
        <f t="shared" si="1"/>
        <v>807.53241459832827</v>
      </c>
      <c r="O13" s="84">
        <f t="shared" si="1"/>
        <v>664.63576018717526</v>
      </c>
      <c r="P13" s="103">
        <v>4271.5169999999998</v>
      </c>
      <c r="Q13" s="104">
        <v>3515.652</v>
      </c>
      <c r="R13" s="86">
        <f t="shared" si="2"/>
        <v>1001.340194101927</v>
      </c>
      <c r="S13" s="87">
        <f t="shared" si="2"/>
        <v>824.14834263209718</v>
      </c>
      <c r="T13" s="88">
        <f t="shared" si="3"/>
        <v>86.63000000000001</v>
      </c>
      <c r="U13" s="89">
        <f t="shared" si="4"/>
        <v>71.300000000000011</v>
      </c>
      <c r="V13" s="105"/>
      <c r="W13" s="90" t="s">
        <v>44</v>
      </c>
      <c r="X13" s="91" t="s">
        <v>44</v>
      </c>
      <c r="Y13" s="106">
        <v>1185</v>
      </c>
      <c r="Z13" s="107"/>
      <c r="AA13" s="92">
        <f t="shared" si="5"/>
        <v>1185</v>
      </c>
      <c r="AB13" s="92">
        <v>1185</v>
      </c>
      <c r="AC13" s="95" t="s">
        <v>40</v>
      </c>
      <c r="AD13" s="96">
        <v>3</v>
      </c>
    </row>
    <row r="14" spans="1:176" s="97" customFormat="1" ht="69" customHeight="1">
      <c r="A14" s="74">
        <v>4</v>
      </c>
      <c r="B14" s="75">
        <v>14</v>
      </c>
      <c r="C14" s="76" t="s">
        <v>49</v>
      </c>
      <c r="D14" s="98">
        <v>1985</v>
      </c>
      <c r="E14" s="108" t="s">
        <v>50</v>
      </c>
      <c r="F14" s="100">
        <v>44</v>
      </c>
      <c r="G14" s="100"/>
      <c r="H14" s="101" t="s">
        <v>51</v>
      </c>
      <c r="I14" s="102">
        <v>416.75</v>
      </c>
      <c r="J14" s="102">
        <v>2779.02</v>
      </c>
      <c r="K14" s="80">
        <v>4129.25</v>
      </c>
      <c r="L14" s="81">
        <v>929.05</v>
      </c>
      <c r="M14" s="82">
        <v>783.23900000000003</v>
      </c>
      <c r="N14" s="83">
        <f t="shared" si="1"/>
        <v>217.79033241127104</v>
      </c>
      <c r="O14" s="84">
        <f t="shared" si="1"/>
        <v>183.60893619016366</v>
      </c>
      <c r="P14" s="85">
        <v>2357.8960000000002</v>
      </c>
      <c r="Q14" s="85">
        <v>1940.655</v>
      </c>
      <c r="R14" s="86">
        <f t="shared" si="2"/>
        <v>552.74415115570355</v>
      </c>
      <c r="S14" s="87">
        <f t="shared" si="2"/>
        <v>454.9334239767453</v>
      </c>
      <c r="T14" s="88">
        <f t="shared" si="3"/>
        <v>133.87</v>
      </c>
      <c r="U14" s="89">
        <f t="shared" si="4"/>
        <v>110.18</v>
      </c>
      <c r="V14" s="105">
        <v>5</v>
      </c>
      <c r="W14" s="90" t="s">
        <v>52</v>
      </c>
      <c r="X14" s="91" t="s">
        <v>52</v>
      </c>
      <c r="Y14" s="106">
        <v>3461</v>
      </c>
      <c r="Z14" s="107"/>
      <c r="AA14" s="92">
        <f t="shared" si="5"/>
        <v>3461</v>
      </c>
      <c r="AB14" s="92">
        <v>3461</v>
      </c>
      <c r="AC14" s="95" t="s">
        <v>53</v>
      </c>
      <c r="AD14" s="96">
        <v>4</v>
      </c>
    </row>
    <row r="15" spans="1:176" s="126" customFormat="1" ht="27" customHeight="1" thickBot="1">
      <c r="A15" s="109"/>
      <c r="B15" s="110"/>
      <c r="C15" s="111" t="s">
        <v>54</v>
      </c>
      <c r="D15" s="111"/>
      <c r="E15" s="110"/>
      <c r="F15" s="112"/>
      <c r="G15" s="112"/>
      <c r="H15" s="113"/>
      <c r="I15" s="114">
        <f>SUM(I11:I14)</f>
        <v>3317.66</v>
      </c>
      <c r="J15" s="114">
        <f t="shared" ref="J15:S15" si="6">SUM(J11:J14)</f>
        <v>22728.75</v>
      </c>
      <c r="K15" s="115">
        <f t="shared" si="6"/>
        <v>31716.959999999999</v>
      </c>
      <c r="L15" s="116">
        <f t="shared" si="6"/>
        <v>10911.582258064514</v>
      </c>
      <c r="M15" s="117">
        <f t="shared" si="6"/>
        <v>8999.3148064516117</v>
      </c>
      <c r="N15" s="117">
        <f t="shared" si="6"/>
        <v>2557.9216695730029</v>
      </c>
      <c r="O15" s="118">
        <f t="shared" si="6"/>
        <v>2109.6429289820467</v>
      </c>
      <c r="P15" s="119">
        <f t="shared" si="6"/>
        <v>14736.236000000001</v>
      </c>
      <c r="Q15" s="120">
        <f t="shared" si="6"/>
        <v>12128.589</v>
      </c>
      <c r="R15" s="120">
        <f t="shared" si="6"/>
        <v>3454.5070092362512</v>
      </c>
      <c r="S15" s="121">
        <f t="shared" si="6"/>
        <v>2843.2155750386796</v>
      </c>
      <c r="T15" s="122"/>
      <c r="U15" s="122"/>
      <c r="V15" s="123"/>
      <c r="W15" s="124"/>
      <c r="X15" s="122"/>
      <c r="Y15" s="125"/>
      <c r="Z15" s="122"/>
      <c r="AA15" s="122"/>
      <c r="AB15" s="122"/>
      <c r="AD15" s="127"/>
    </row>
    <row r="16" spans="1:176" s="128" customFormat="1" ht="16.5">
      <c r="A16" s="28"/>
      <c r="B16" s="28"/>
      <c r="D16" s="50"/>
      <c r="E16" s="122"/>
      <c r="F16" s="30"/>
      <c r="G16" s="50" t="s">
        <v>55</v>
      </c>
      <c r="I16" s="33"/>
      <c r="J16" s="33"/>
      <c r="K16" s="33"/>
      <c r="L16" s="32"/>
      <c r="M16" s="32"/>
      <c r="N16" s="32"/>
      <c r="O16" s="32"/>
      <c r="P16" s="28"/>
      <c r="Q16" s="28"/>
      <c r="R16" s="28"/>
      <c r="S16" s="28"/>
      <c r="T16" s="28"/>
      <c r="U16" s="28"/>
    </row>
    <row r="17" spans="1:30" s="128" customFormat="1" ht="16.5">
      <c r="A17" s="28"/>
      <c r="B17" s="28"/>
      <c r="D17" s="50"/>
      <c r="E17" s="122"/>
      <c r="F17" s="30"/>
      <c r="G17" s="50"/>
      <c r="I17" s="33"/>
      <c r="J17" s="33"/>
      <c r="K17" s="33"/>
      <c r="L17" s="32"/>
      <c r="M17" s="32"/>
      <c r="P17" s="129"/>
      <c r="R17" s="122"/>
      <c r="S17" s="28"/>
      <c r="T17" s="28"/>
      <c r="U17" s="28"/>
    </row>
    <row r="18" spans="1:30" s="128" customFormat="1" ht="16.5">
      <c r="A18" s="28"/>
      <c r="B18" s="28"/>
      <c r="D18" s="29"/>
      <c r="E18" s="28"/>
      <c r="F18" s="30"/>
      <c r="G18" s="50" t="s">
        <v>56</v>
      </c>
      <c r="I18" s="33"/>
      <c r="J18" s="33"/>
      <c r="K18" s="33"/>
      <c r="L18" s="32"/>
      <c r="M18" s="32"/>
      <c r="N18" s="32"/>
      <c r="O18" s="32"/>
      <c r="P18" s="28"/>
      <c r="Q18" s="130"/>
      <c r="R18" s="28"/>
      <c r="S18" s="28"/>
      <c r="T18" s="28"/>
      <c r="U18" s="28"/>
    </row>
    <row r="19" spans="1:30" s="43" customFormat="1" ht="16.5">
      <c r="D19" s="51" t="s">
        <v>57</v>
      </c>
      <c r="F19" s="131"/>
      <c r="G19" s="131"/>
      <c r="H19" s="141"/>
      <c r="I19" s="133"/>
      <c r="J19" s="133"/>
      <c r="K19" s="133"/>
      <c r="L19" s="134"/>
      <c r="M19" s="134"/>
      <c r="N19" s="134"/>
      <c r="O19" s="134"/>
      <c r="V19" s="135"/>
      <c r="Y19" s="136"/>
      <c r="Z19" s="136"/>
      <c r="AA19" s="137"/>
      <c r="AB19" s="138"/>
      <c r="AD19" s="139"/>
    </row>
    <row r="20" spans="1:30" s="43" customFormat="1" ht="16.5">
      <c r="D20" s="51"/>
      <c r="F20" s="131"/>
      <c r="G20" s="131"/>
      <c r="H20" s="141"/>
      <c r="I20" s="133"/>
      <c r="J20" s="133"/>
      <c r="K20" s="133"/>
      <c r="L20" s="134"/>
      <c r="M20" s="134"/>
      <c r="N20" s="134"/>
      <c r="O20" s="134"/>
      <c r="V20" s="135"/>
      <c r="Y20" s="136"/>
      <c r="Z20" s="136"/>
      <c r="AA20" s="137"/>
      <c r="AB20" s="138"/>
      <c r="AD20" s="139"/>
    </row>
    <row r="21" spans="1:30" s="43" customFormat="1" ht="16.5">
      <c r="D21" s="51" t="s">
        <v>58</v>
      </c>
      <c r="F21" s="131"/>
      <c r="G21" s="131"/>
      <c r="H21" s="141"/>
      <c r="I21" s="133"/>
      <c r="J21" s="133"/>
      <c r="K21" s="133"/>
      <c r="L21" s="134"/>
      <c r="M21" s="134"/>
      <c r="N21" s="134"/>
      <c r="O21" s="134"/>
      <c r="Q21" s="140"/>
      <c r="V21" s="135"/>
      <c r="Y21" s="136"/>
      <c r="Z21" s="136"/>
      <c r="AA21" s="137"/>
      <c r="AB21" s="138"/>
      <c r="AD21" s="139"/>
    </row>
    <row r="22" spans="1:30" s="43" customFormat="1" ht="16.5">
      <c r="D22" s="97"/>
      <c r="F22" s="131"/>
      <c r="G22" s="131"/>
      <c r="H22" s="132"/>
      <c r="I22" s="133"/>
      <c r="J22" s="133"/>
      <c r="K22" s="133"/>
      <c r="L22" s="134"/>
      <c r="M22" s="134"/>
      <c r="N22" s="134"/>
      <c r="O22" s="134"/>
      <c r="V22" s="135"/>
      <c r="Y22" s="136"/>
      <c r="Z22" s="136"/>
      <c r="AA22" s="137"/>
      <c r="AB22" s="138"/>
      <c r="AD22" s="139"/>
    </row>
    <row r="23" spans="1:30" s="43" customFormat="1" ht="16.5">
      <c r="D23" s="97"/>
      <c r="F23" s="131"/>
      <c r="G23" s="131"/>
      <c r="H23" s="132"/>
      <c r="I23" s="133"/>
      <c r="J23" s="133"/>
      <c r="K23" s="133"/>
      <c r="L23" s="134"/>
      <c r="M23" s="134"/>
      <c r="N23" s="134"/>
      <c r="O23" s="134"/>
      <c r="V23" s="135"/>
      <c r="Y23" s="136"/>
      <c r="Z23" s="136"/>
      <c r="AA23" s="137"/>
      <c r="AB23" s="138"/>
      <c r="AD23" s="139"/>
    </row>
    <row r="24" spans="1:30">
      <c r="A24" s="12"/>
      <c r="B24" s="12"/>
      <c r="C24" s="12"/>
      <c r="D24" s="13"/>
      <c r="E24" s="12"/>
      <c r="F24" s="14"/>
      <c r="G24" s="14"/>
      <c r="H24" s="15"/>
      <c r="I24" s="16"/>
      <c r="J24" s="16"/>
      <c r="K24" s="16"/>
      <c r="L24" s="17"/>
      <c r="M24" s="17"/>
      <c r="N24" s="17"/>
      <c r="O24" s="17"/>
      <c r="P24" s="12"/>
      <c r="Q24" s="12"/>
      <c r="R24" s="12"/>
      <c r="S24" s="12"/>
      <c r="T24" s="12"/>
      <c r="U24" s="12"/>
      <c r="V24" s="18"/>
      <c r="W24" s="12"/>
      <c r="X24" s="12"/>
      <c r="Y24" s="19"/>
      <c r="Z24" s="19"/>
      <c r="AA24" s="20"/>
      <c r="AB24" s="21"/>
      <c r="AC24" s="12"/>
      <c r="AD24" s="22"/>
    </row>
    <row r="25" spans="1:30">
      <c r="A25" s="12"/>
      <c r="B25" s="12"/>
      <c r="C25" s="12"/>
      <c r="D25" s="13"/>
      <c r="E25" s="12"/>
      <c r="F25" s="14"/>
      <c r="G25" s="14"/>
      <c r="H25" s="15"/>
      <c r="I25" s="16"/>
      <c r="J25" s="16"/>
      <c r="K25" s="16"/>
      <c r="L25" s="17"/>
      <c r="M25" s="17"/>
      <c r="N25" s="17"/>
      <c r="O25" s="17"/>
      <c r="P25" s="23"/>
      <c r="Q25" s="23"/>
      <c r="R25" s="12"/>
      <c r="S25" s="12"/>
      <c r="T25" s="12"/>
      <c r="U25" s="12"/>
      <c r="V25" s="18"/>
      <c r="W25" s="12"/>
      <c r="X25" s="12"/>
      <c r="Y25" s="19"/>
      <c r="Z25" s="19"/>
      <c r="AA25" s="20"/>
      <c r="AB25" s="21"/>
      <c r="AC25" s="12"/>
      <c r="AD25" s="22"/>
    </row>
    <row r="26" spans="1:30">
      <c r="A26" s="12"/>
      <c r="B26" s="12"/>
      <c r="C26" s="12"/>
      <c r="D26" s="13"/>
      <c r="E26" s="12"/>
      <c r="F26" s="14"/>
      <c r="G26" s="14"/>
      <c r="H26" s="15"/>
      <c r="I26" s="16"/>
      <c r="J26" s="16"/>
      <c r="K26" s="16"/>
      <c r="L26" s="17"/>
      <c r="M26" s="17"/>
      <c r="N26" s="17"/>
      <c r="O26" s="17"/>
      <c r="P26" s="12"/>
      <c r="Q26" s="12"/>
      <c r="R26" s="12"/>
      <c r="S26" s="12"/>
      <c r="T26" s="12"/>
      <c r="U26" s="12"/>
      <c r="V26" s="18"/>
      <c r="W26" s="12"/>
      <c r="X26" s="12"/>
      <c r="Y26" s="19"/>
      <c r="Z26" s="19"/>
      <c r="AA26" s="20"/>
      <c r="AB26" s="21"/>
      <c r="AC26" s="12"/>
      <c r="AD26" s="22"/>
    </row>
    <row r="27" spans="1:30">
      <c r="A27" s="12"/>
      <c r="B27" s="12"/>
      <c r="C27" s="12"/>
      <c r="D27" s="13"/>
      <c r="E27" s="12"/>
      <c r="F27" s="14"/>
      <c r="G27" s="14"/>
      <c r="H27" s="15"/>
      <c r="I27" s="16"/>
      <c r="J27" s="16"/>
      <c r="K27" s="16"/>
      <c r="L27" s="17"/>
      <c r="M27" s="17"/>
      <c r="N27" s="17"/>
      <c r="O27" s="17"/>
      <c r="P27" s="12"/>
      <c r="Q27" s="12"/>
      <c r="R27" s="12"/>
      <c r="S27" s="12"/>
      <c r="T27" s="12"/>
      <c r="U27" s="12"/>
      <c r="V27" s="18"/>
      <c r="W27" s="12"/>
      <c r="X27" s="12"/>
      <c r="Y27" s="19"/>
      <c r="Z27" s="19"/>
      <c r="AA27" s="20"/>
      <c r="AB27" s="21"/>
      <c r="AC27" s="12"/>
      <c r="AD27" s="22"/>
    </row>
    <row r="28" spans="1:30">
      <c r="A28" s="12"/>
      <c r="B28" s="12"/>
      <c r="C28" s="12"/>
      <c r="D28" s="13"/>
      <c r="E28" s="12"/>
      <c r="F28" s="14"/>
      <c r="G28" s="14"/>
      <c r="H28" s="15"/>
      <c r="I28" s="16"/>
      <c r="J28" s="16"/>
      <c r="K28" s="16"/>
      <c r="L28" s="17"/>
      <c r="M28" s="17"/>
      <c r="N28" s="17"/>
      <c r="O28" s="17"/>
      <c r="P28" s="12"/>
      <c r="Q28" s="12"/>
      <c r="R28" s="12"/>
      <c r="S28" s="12"/>
      <c r="T28" s="12"/>
      <c r="U28" s="12"/>
      <c r="V28" s="18"/>
      <c r="W28" s="12"/>
      <c r="X28" s="12"/>
      <c r="Y28" s="19"/>
      <c r="Z28" s="19"/>
      <c r="AA28" s="20"/>
      <c r="AB28" s="21"/>
      <c r="AC28" s="12"/>
      <c r="AD28" s="22"/>
    </row>
    <row r="29" spans="1:30">
      <c r="A29" s="12"/>
      <c r="B29" s="12"/>
      <c r="C29" s="12"/>
      <c r="D29" s="13"/>
      <c r="E29" s="12"/>
      <c r="F29" s="14"/>
      <c r="G29" s="14"/>
      <c r="H29" s="15"/>
      <c r="I29" s="16"/>
      <c r="J29" s="16"/>
      <c r="K29" s="16"/>
      <c r="L29" s="17"/>
      <c r="M29" s="17"/>
      <c r="N29" s="17"/>
      <c r="O29" s="17"/>
      <c r="P29" s="12"/>
      <c r="Q29" s="12"/>
      <c r="R29" s="12"/>
      <c r="S29" s="12"/>
      <c r="T29" s="12"/>
      <c r="U29" s="12"/>
      <c r="V29" s="18"/>
      <c r="W29" s="12"/>
      <c r="X29" s="12"/>
      <c r="Y29" s="19"/>
      <c r="Z29" s="19"/>
      <c r="AA29" s="20"/>
      <c r="AB29" s="21"/>
      <c r="AC29" s="12"/>
      <c r="AD29" s="22"/>
    </row>
    <row r="30" spans="1:30">
      <c r="A30" s="12"/>
      <c r="B30" s="12"/>
      <c r="C30" s="12"/>
      <c r="D30" s="13"/>
      <c r="E30" s="12"/>
      <c r="F30" s="14"/>
      <c r="G30" s="14"/>
      <c r="H30" s="15"/>
      <c r="I30" s="16"/>
      <c r="J30" s="16"/>
      <c r="K30" s="16"/>
      <c r="L30" s="17"/>
      <c r="M30" s="17"/>
      <c r="N30" s="17"/>
      <c r="O30" s="17"/>
      <c r="P30" s="12"/>
      <c r="Q30" s="12"/>
      <c r="R30" s="12"/>
      <c r="S30" s="12"/>
      <c r="T30" s="12"/>
      <c r="U30" s="12"/>
      <c r="V30" s="18"/>
      <c r="W30" s="12"/>
      <c r="X30" s="12"/>
      <c r="Y30" s="19"/>
      <c r="Z30" s="19"/>
      <c r="AA30" s="20"/>
      <c r="AB30" s="21"/>
      <c r="AC30" s="12"/>
      <c r="AD30" s="22"/>
    </row>
    <row r="31" spans="1:30">
      <c r="A31" s="12"/>
      <c r="B31" s="12"/>
      <c r="C31" s="12"/>
      <c r="D31" s="13"/>
      <c r="E31" s="12"/>
      <c r="F31" s="14"/>
      <c r="G31" s="14"/>
      <c r="H31" s="15"/>
      <c r="I31" s="16"/>
      <c r="J31" s="16"/>
      <c r="K31" s="16"/>
      <c r="L31" s="17"/>
      <c r="M31" s="17"/>
      <c r="N31" s="17"/>
      <c r="O31" s="17"/>
      <c r="P31" s="12"/>
      <c r="Q31" s="12"/>
      <c r="R31" s="12"/>
      <c r="S31" s="12"/>
      <c r="T31" s="12"/>
      <c r="U31" s="12"/>
      <c r="V31" s="18"/>
      <c r="W31" s="12"/>
      <c r="X31" s="12"/>
      <c r="Y31" s="19"/>
      <c r="Z31" s="19"/>
      <c r="AA31" s="20"/>
      <c r="AB31" s="21"/>
      <c r="AC31" s="12"/>
      <c r="AD31" s="22"/>
    </row>
    <row r="32" spans="1:30">
      <c r="A32" s="12"/>
      <c r="B32" s="12"/>
      <c r="C32" s="12"/>
      <c r="D32" s="13"/>
      <c r="E32" s="12"/>
      <c r="F32" s="14"/>
      <c r="G32" s="14"/>
      <c r="H32" s="15"/>
      <c r="I32" s="16"/>
      <c r="J32" s="16"/>
      <c r="K32" s="16"/>
      <c r="L32" s="17"/>
      <c r="M32" s="17"/>
      <c r="N32" s="17"/>
      <c r="O32" s="17"/>
      <c r="P32" s="12"/>
      <c r="Q32" s="12"/>
      <c r="R32" s="12"/>
      <c r="S32" s="12"/>
      <c r="T32" s="12"/>
      <c r="U32" s="12"/>
      <c r="V32" s="18"/>
      <c r="W32" s="12"/>
      <c r="X32" s="12"/>
      <c r="Y32" s="19"/>
      <c r="Z32" s="19"/>
      <c r="AA32" s="20"/>
      <c r="AB32" s="21"/>
      <c r="AC32" s="12"/>
      <c r="AD32" s="22"/>
    </row>
    <row r="33" spans="1:30">
      <c r="A33" s="12"/>
      <c r="B33" s="12"/>
      <c r="C33" s="12"/>
      <c r="D33" s="13"/>
      <c r="E33" s="12"/>
      <c r="F33" s="14"/>
      <c r="G33" s="14"/>
      <c r="H33" s="15"/>
      <c r="I33" s="16"/>
      <c r="J33" s="16"/>
      <c r="K33" s="16"/>
      <c r="L33" s="17"/>
      <c r="M33" s="17"/>
      <c r="N33" s="17"/>
      <c r="O33" s="17"/>
      <c r="P33" s="12"/>
      <c r="Q33" s="12"/>
      <c r="R33" s="12"/>
      <c r="S33" s="12"/>
      <c r="T33" s="12"/>
      <c r="U33" s="12"/>
      <c r="V33" s="18"/>
      <c r="W33" s="12"/>
      <c r="X33" s="12"/>
      <c r="Y33" s="19"/>
      <c r="Z33" s="19"/>
      <c r="AA33" s="20"/>
      <c r="AB33" s="21"/>
      <c r="AC33" s="12"/>
      <c r="AD33" s="22"/>
    </row>
    <row r="34" spans="1:30">
      <c r="A34" s="12"/>
      <c r="B34" s="12"/>
      <c r="C34" s="12"/>
      <c r="D34" s="13"/>
      <c r="E34" s="12"/>
      <c r="F34" s="14"/>
      <c r="G34" s="14"/>
      <c r="H34" s="15"/>
      <c r="I34" s="16"/>
      <c r="J34" s="16"/>
      <c r="K34" s="16"/>
      <c r="L34" s="17"/>
      <c r="M34" s="17"/>
      <c r="N34" s="17"/>
      <c r="O34" s="17"/>
      <c r="P34" s="12"/>
      <c r="Q34" s="12"/>
      <c r="R34" s="12"/>
      <c r="S34" s="12"/>
      <c r="T34" s="12"/>
      <c r="U34" s="12"/>
      <c r="V34" s="18"/>
      <c r="W34" s="12"/>
      <c r="X34" s="12"/>
      <c r="Y34" s="19"/>
      <c r="Z34" s="19"/>
      <c r="AA34" s="20"/>
      <c r="AB34" s="21"/>
      <c r="AC34" s="12"/>
      <c r="AD34" s="22"/>
    </row>
    <row r="35" spans="1:30">
      <c r="A35" s="12"/>
      <c r="B35" s="12"/>
      <c r="C35" s="12"/>
      <c r="D35" s="13"/>
      <c r="E35" s="12"/>
      <c r="F35" s="14"/>
      <c r="G35" s="14"/>
      <c r="H35" s="15"/>
      <c r="I35" s="16"/>
      <c r="J35" s="16"/>
      <c r="K35" s="16"/>
      <c r="L35" s="17"/>
      <c r="M35" s="17"/>
      <c r="N35" s="17"/>
      <c r="O35" s="17"/>
      <c r="P35" s="12"/>
      <c r="Q35" s="12"/>
      <c r="R35" s="12"/>
      <c r="S35" s="12"/>
      <c r="T35" s="12"/>
      <c r="U35" s="12"/>
      <c r="V35" s="18"/>
      <c r="W35" s="12"/>
      <c r="X35" s="12"/>
      <c r="Y35" s="19"/>
      <c r="Z35" s="19"/>
      <c r="AA35" s="20"/>
      <c r="AB35" s="21"/>
      <c r="AC35" s="12"/>
      <c r="AD35" s="22"/>
    </row>
    <row r="36" spans="1:30">
      <c r="A36" s="12"/>
      <c r="B36" s="12"/>
      <c r="C36" s="12"/>
      <c r="D36" s="13"/>
      <c r="E36" s="12"/>
      <c r="F36" s="14"/>
      <c r="G36" s="14"/>
      <c r="H36" s="15"/>
      <c r="I36" s="16"/>
      <c r="J36" s="16"/>
      <c r="K36" s="16"/>
      <c r="L36" s="17"/>
      <c r="M36" s="17"/>
      <c r="N36" s="17"/>
      <c r="O36" s="17"/>
      <c r="P36" s="12"/>
      <c r="Q36" s="12"/>
      <c r="R36" s="12"/>
      <c r="S36" s="12"/>
      <c r="T36" s="12"/>
      <c r="U36" s="12"/>
      <c r="V36" s="18"/>
      <c r="W36" s="12"/>
      <c r="X36" s="12"/>
      <c r="Y36" s="19"/>
      <c r="Z36" s="19"/>
      <c r="AA36" s="20"/>
      <c r="AB36" s="21"/>
      <c r="AC36" s="12"/>
      <c r="AD36" s="22"/>
    </row>
    <row r="37" spans="1:30">
      <c r="A37" s="12"/>
      <c r="B37" s="12"/>
      <c r="C37" s="12"/>
      <c r="D37" s="13"/>
      <c r="E37" s="12"/>
      <c r="F37" s="14"/>
      <c r="G37" s="14"/>
      <c r="H37" s="15"/>
      <c r="I37" s="16"/>
      <c r="J37" s="16"/>
      <c r="K37" s="16"/>
      <c r="L37" s="17"/>
      <c r="M37" s="17"/>
      <c r="N37" s="17"/>
      <c r="O37" s="17"/>
      <c r="P37" s="12"/>
      <c r="Q37" s="12"/>
      <c r="R37" s="12"/>
      <c r="S37" s="12"/>
      <c r="T37" s="12"/>
      <c r="U37" s="12"/>
      <c r="V37" s="18"/>
      <c r="W37" s="12"/>
      <c r="X37" s="12"/>
      <c r="Y37" s="19"/>
      <c r="Z37" s="19"/>
      <c r="AA37" s="20"/>
      <c r="AB37" s="21"/>
      <c r="AC37" s="12"/>
      <c r="AD37" s="22"/>
    </row>
    <row r="38" spans="1:30">
      <c r="A38" s="12"/>
      <c r="B38" s="12"/>
      <c r="C38" s="12"/>
      <c r="D38" s="13"/>
      <c r="E38" s="12"/>
      <c r="F38" s="14"/>
      <c r="G38" s="14"/>
      <c r="H38" s="15"/>
      <c r="I38" s="16"/>
      <c r="J38" s="16"/>
      <c r="K38" s="16"/>
      <c r="L38" s="17"/>
      <c r="M38" s="17"/>
      <c r="N38" s="17"/>
      <c r="O38" s="17"/>
      <c r="P38" s="12"/>
      <c r="Q38" s="12"/>
      <c r="R38" s="12"/>
      <c r="S38" s="12"/>
      <c r="T38" s="12"/>
      <c r="U38" s="12"/>
      <c r="V38" s="18"/>
      <c r="W38" s="12"/>
      <c r="X38" s="12"/>
      <c r="Y38" s="19"/>
      <c r="Z38" s="19"/>
      <c r="AA38" s="20"/>
      <c r="AB38" s="21"/>
      <c r="AC38" s="12"/>
      <c r="AD38" s="22"/>
    </row>
    <row r="39" spans="1:30">
      <c r="A39" s="12"/>
      <c r="B39" s="12"/>
      <c r="C39" s="12"/>
      <c r="D39" s="13"/>
      <c r="E39" s="12"/>
      <c r="F39" s="14"/>
      <c r="G39" s="14"/>
      <c r="H39" s="15"/>
      <c r="I39" s="16"/>
      <c r="J39" s="16"/>
      <c r="K39" s="16"/>
      <c r="L39" s="17"/>
      <c r="M39" s="17"/>
      <c r="N39" s="17"/>
      <c r="O39" s="17"/>
      <c r="P39" s="12"/>
      <c r="Q39" s="12"/>
      <c r="R39" s="12"/>
      <c r="S39" s="12"/>
      <c r="T39" s="12"/>
      <c r="U39" s="12"/>
      <c r="V39" s="18"/>
      <c r="W39" s="12"/>
      <c r="X39" s="12"/>
      <c r="Y39" s="19"/>
      <c r="Z39" s="19"/>
      <c r="AA39" s="20"/>
      <c r="AB39" s="21"/>
      <c r="AC39" s="12"/>
      <c r="AD39" s="22"/>
    </row>
    <row r="40" spans="1:30">
      <c r="A40" s="12"/>
      <c r="B40" s="12"/>
      <c r="C40" s="12"/>
      <c r="D40" s="13"/>
      <c r="E40" s="12"/>
      <c r="F40" s="14"/>
      <c r="G40" s="14"/>
      <c r="H40" s="15"/>
      <c r="I40" s="16"/>
      <c r="J40" s="16"/>
      <c r="K40" s="16"/>
      <c r="L40" s="17"/>
      <c r="M40" s="17"/>
      <c r="N40" s="17"/>
      <c r="O40" s="17"/>
      <c r="P40" s="12"/>
      <c r="Q40" s="12"/>
      <c r="R40" s="12"/>
      <c r="S40" s="12"/>
      <c r="T40" s="12"/>
      <c r="U40" s="12"/>
      <c r="V40" s="18"/>
      <c r="W40" s="12"/>
      <c r="X40" s="12"/>
      <c r="Y40" s="19"/>
      <c r="Z40" s="19"/>
      <c r="AA40" s="20"/>
      <c r="AB40" s="21"/>
      <c r="AC40" s="12"/>
      <c r="AD40" s="22"/>
    </row>
    <row r="41" spans="1:30">
      <c r="A41" s="12"/>
      <c r="B41" s="12"/>
      <c r="C41" s="12"/>
      <c r="D41" s="13"/>
      <c r="E41" s="12"/>
      <c r="F41" s="14"/>
      <c r="G41" s="14"/>
      <c r="H41" s="15"/>
      <c r="I41" s="16"/>
      <c r="J41" s="16"/>
      <c r="K41" s="16"/>
      <c r="L41" s="17"/>
      <c r="M41" s="17"/>
      <c r="N41" s="17"/>
      <c r="O41" s="17"/>
      <c r="P41" s="12"/>
      <c r="Q41" s="12"/>
      <c r="R41" s="12"/>
      <c r="S41" s="12"/>
      <c r="T41" s="12"/>
      <c r="U41" s="12"/>
      <c r="V41" s="18"/>
      <c r="W41" s="12"/>
      <c r="X41" s="12"/>
      <c r="Y41" s="19"/>
      <c r="Z41" s="19"/>
      <c r="AA41" s="20"/>
      <c r="AB41" s="21"/>
      <c r="AC41" s="12"/>
      <c r="AD41" s="22"/>
    </row>
    <row r="42" spans="1:30">
      <c r="A42" s="12"/>
      <c r="B42" s="12"/>
      <c r="C42" s="12"/>
      <c r="D42" s="13"/>
      <c r="E42" s="12"/>
      <c r="F42" s="14"/>
      <c r="G42" s="14"/>
      <c r="H42" s="15"/>
      <c r="I42" s="16"/>
      <c r="J42" s="16"/>
      <c r="K42" s="16"/>
      <c r="L42" s="17"/>
      <c r="M42" s="17"/>
      <c r="N42" s="17"/>
      <c r="O42" s="17"/>
      <c r="P42" s="12"/>
      <c r="Q42" s="12"/>
      <c r="R42" s="12"/>
      <c r="S42" s="12"/>
      <c r="T42" s="12"/>
      <c r="U42" s="12"/>
      <c r="V42" s="18"/>
      <c r="W42" s="12"/>
      <c r="X42" s="12"/>
      <c r="Y42" s="19"/>
      <c r="Z42" s="19"/>
      <c r="AA42" s="20"/>
      <c r="AB42" s="21"/>
      <c r="AC42" s="12"/>
      <c r="AD42" s="22"/>
    </row>
    <row r="43" spans="1:30">
      <c r="A43" s="12"/>
      <c r="B43" s="12"/>
      <c r="C43" s="12"/>
      <c r="D43" s="13"/>
      <c r="E43" s="12"/>
      <c r="F43" s="14"/>
      <c r="G43" s="14"/>
      <c r="H43" s="15"/>
      <c r="I43" s="16"/>
      <c r="J43" s="16"/>
      <c r="K43" s="16"/>
      <c r="L43" s="17"/>
      <c r="M43" s="17"/>
      <c r="N43" s="17"/>
      <c r="O43" s="17"/>
      <c r="P43" s="12"/>
      <c r="Q43" s="12"/>
      <c r="R43" s="12"/>
      <c r="S43" s="12"/>
      <c r="T43" s="12"/>
      <c r="U43" s="12"/>
      <c r="V43" s="18"/>
      <c r="W43" s="12"/>
      <c r="X43" s="12"/>
      <c r="Y43" s="19"/>
      <c r="Z43" s="19"/>
      <c r="AA43" s="20"/>
      <c r="AB43" s="21"/>
      <c r="AC43" s="12"/>
      <c r="AD43" s="22"/>
    </row>
    <row r="44" spans="1:30">
      <c r="A44" s="12"/>
      <c r="B44" s="12"/>
      <c r="C44" s="12"/>
      <c r="D44" s="13"/>
      <c r="E44" s="12"/>
      <c r="F44" s="14"/>
      <c r="G44" s="14"/>
      <c r="H44" s="15"/>
      <c r="I44" s="16"/>
      <c r="J44" s="16"/>
      <c r="K44" s="16"/>
      <c r="L44" s="17"/>
      <c r="M44" s="17"/>
      <c r="N44" s="17"/>
      <c r="O44" s="17"/>
      <c r="P44" s="12"/>
      <c r="Q44" s="12"/>
      <c r="R44" s="12"/>
      <c r="S44" s="12"/>
      <c r="T44" s="12"/>
      <c r="U44" s="12"/>
      <c r="V44" s="18"/>
      <c r="W44" s="12"/>
      <c r="X44" s="12"/>
      <c r="Y44" s="19"/>
      <c r="Z44" s="19"/>
      <c r="AA44" s="20"/>
      <c r="AB44" s="21"/>
      <c r="AC44" s="12"/>
      <c r="AD44" s="22"/>
    </row>
    <row r="45" spans="1:30">
      <c r="A45" s="12"/>
      <c r="B45" s="12"/>
      <c r="C45" s="12"/>
      <c r="D45" s="13"/>
      <c r="E45" s="12"/>
      <c r="F45" s="14"/>
      <c r="G45" s="14"/>
      <c r="H45" s="15"/>
      <c r="I45" s="16"/>
      <c r="J45" s="16"/>
      <c r="K45" s="16"/>
      <c r="L45" s="17"/>
      <c r="M45" s="17"/>
      <c r="N45" s="17"/>
      <c r="O45" s="17"/>
      <c r="P45" s="12"/>
      <c r="Q45" s="12"/>
      <c r="R45" s="12"/>
      <c r="S45" s="12"/>
      <c r="T45" s="12"/>
      <c r="U45" s="12"/>
      <c r="V45" s="18"/>
      <c r="W45" s="12"/>
      <c r="X45" s="12"/>
      <c r="Y45" s="19"/>
      <c r="Z45" s="19"/>
      <c r="AA45" s="20"/>
      <c r="AB45" s="21"/>
      <c r="AC45" s="12"/>
      <c r="AD45" s="22"/>
    </row>
    <row r="46" spans="1:30">
      <c r="A46" s="12"/>
      <c r="B46" s="12"/>
      <c r="C46" s="12"/>
      <c r="D46" s="13"/>
      <c r="E46" s="12"/>
      <c r="F46" s="14"/>
      <c r="G46" s="14"/>
      <c r="H46" s="15"/>
      <c r="I46" s="16"/>
      <c r="J46" s="16"/>
      <c r="K46" s="16"/>
      <c r="L46" s="17"/>
      <c r="M46" s="17"/>
      <c r="N46" s="17"/>
      <c r="O46" s="17"/>
      <c r="P46" s="12"/>
      <c r="Q46" s="12"/>
      <c r="R46" s="12"/>
      <c r="S46" s="12"/>
      <c r="T46" s="12"/>
      <c r="U46" s="12"/>
      <c r="V46" s="18"/>
      <c r="W46" s="12"/>
      <c r="X46" s="12"/>
      <c r="Y46" s="19"/>
      <c r="Z46" s="19"/>
      <c r="AA46" s="20"/>
      <c r="AB46" s="21"/>
      <c r="AC46" s="12"/>
      <c r="AD46" s="22"/>
    </row>
    <row r="47" spans="1:30">
      <c r="A47" s="12"/>
      <c r="B47" s="12"/>
      <c r="C47" s="12"/>
      <c r="D47" s="13"/>
      <c r="E47" s="12"/>
      <c r="F47" s="14"/>
      <c r="G47" s="14"/>
      <c r="H47" s="15"/>
      <c r="I47" s="16"/>
      <c r="J47" s="16"/>
      <c r="K47" s="16"/>
      <c r="L47" s="17"/>
      <c r="M47" s="17"/>
      <c r="N47" s="17"/>
      <c r="O47" s="17"/>
      <c r="P47" s="12"/>
      <c r="Q47" s="12"/>
      <c r="R47" s="12"/>
      <c r="S47" s="12"/>
      <c r="T47" s="12"/>
      <c r="U47" s="12"/>
      <c r="V47" s="18"/>
      <c r="W47" s="12"/>
      <c r="X47" s="12"/>
      <c r="Y47" s="19"/>
      <c r="Z47" s="19"/>
      <c r="AA47" s="20"/>
      <c r="AB47" s="21"/>
      <c r="AC47" s="12"/>
      <c r="AD47" s="22"/>
    </row>
    <row r="48" spans="1:30">
      <c r="A48" s="12"/>
      <c r="B48" s="12"/>
      <c r="C48" s="12"/>
      <c r="D48" s="13"/>
      <c r="E48" s="12"/>
      <c r="F48" s="14"/>
      <c r="G48" s="14"/>
      <c r="H48" s="15"/>
      <c r="I48" s="16"/>
      <c r="J48" s="16"/>
      <c r="K48" s="16"/>
      <c r="L48" s="17"/>
      <c r="M48" s="17"/>
      <c r="N48" s="17"/>
      <c r="O48" s="17"/>
      <c r="P48" s="12"/>
      <c r="Q48" s="12"/>
      <c r="R48" s="12"/>
      <c r="S48" s="12"/>
      <c r="T48" s="12"/>
      <c r="U48" s="12"/>
      <c r="V48" s="18"/>
      <c r="W48" s="12"/>
      <c r="X48" s="12"/>
      <c r="Y48" s="19"/>
      <c r="Z48" s="19"/>
      <c r="AA48" s="20"/>
      <c r="AB48" s="21"/>
      <c r="AC48" s="12"/>
      <c r="AD48" s="22"/>
    </row>
    <row r="49" spans="1:30">
      <c r="A49" s="12"/>
      <c r="B49" s="12"/>
      <c r="C49" s="12"/>
      <c r="D49" s="13"/>
      <c r="E49" s="12"/>
      <c r="F49" s="14"/>
      <c r="G49" s="14"/>
      <c r="H49" s="15"/>
      <c r="I49" s="16"/>
      <c r="J49" s="16"/>
      <c r="K49" s="16"/>
      <c r="L49" s="17"/>
      <c r="M49" s="17"/>
      <c r="N49" s="17"/>
      <c r="O49" s="17"/>
      <c r="P49" s="12"/>
      <c r="Q49" s="12"/>
      <c r="R49" s="12"/>
      <c r="S49" s="12"/>
      <c r="T49" s="12"/>
      <c r="U49" s="12"/>
      <c r="V49" s="18"/>
      <c r="W49" s="12"/>
      <c r="X49" s="12"/>
      <c r="Y49" s="19"/>
      <c r="Z49" s="19"/>
      <c r="AA49" s="20"/>
      <c r="AB49" s="21"/>
      <c r="AC49" s="12"/>
      <c r="AD49" s="22"/>
    </row>
    <row r="50" spans="1:30">
      <c r="A50" s="12"/>
      <c r="B50" s="12"/>
      <c r="C50" s="12"/>
      <c r="D50" s="13"/>
      <c r="E50" s="12"/>
      <c r="F50" s="14"/>
      <c r="G50" s="14"/>
      <c r="H50" s="15"/>
      <c r="I50" s="16"/>
      <c r="J50" s="16"/>
      <c r="K50" s="16"/>
      <c r="L50" s="17"/>
      <c r="M50" s="17"/>
      <c r="N50" s="17"/>
      <c r="O50" s="17"/>
      <c r="P50" s="12"/>
      <c r="Q50" s="12"/>
      <c r="R50" s="12"/>
      <c r="S50" s="12"/>
      <c r="T50" s="12"/>
      <c r="U50" s="12"/>
      <c r="V50" s="18"/>
      <c r="W50" s="12"/>
      <c r="X50" s="12"/>
      <c r="Y50" s="19"/>
      <c r="Z50" s="19"/>
      <c r="AA50" s="20"/>
      <c r="AB50" s="21"/>
      <c r="AC50" s="12"/>
      <c r="AD50" s="22"/>
    </row>
    <row r="51" spans="1:30">
      <c r="A51" s="12"/>
      <c r="B51" s="12"/>
      <c r="C51" s="12"/>
      <c r="D51" s="13"/>
      <c r="E51" s="12"/>
      <c r="F51" s="14"/>
      <c r="G51" s="14"/>
      <c r="H51" s="15"/>
      <c r="I51" s="16"/>
      <c r="J51" s="16"/>
      <c r="K51" s="16"/>
      <c r="L51" s="17"/>
      <c r="M51" s="17"/>
      <c r="N51" s="17"/>
      <c r="O51" s="17"/>
      <c r="P51" s="12"/>
      <c r="Q51" s="12"/>
      <c r="R51" s="12"/>
      <c r="S51" s="12"/>
      <c r="T51" s="12"/>
      <c r="U51" s="12"/>
      <c r="V51" s="18"/>
      <c r="W51" s="12"/>
      <c r="X51" s="12"/>
      <c r="Y51" s="19"/>
      <c r="Z51" s="19"/>
      <c r="AA51" s="20"/>
      <c r="AB51" s="21"/>
      <c r="AC51" s="12"/>
      <c r="AD51" s="22"/>
    </row>
    <row r="52" spans="1:30">
      <c r="A52" s="12"/>
      <c r="B52" s="12"/>
      <c r="C52" s="12"/>
      <c r="D52" s="13"/>
      <c r="E52" s="12"/>
      <c r="F52" s="14"/>
      <c r="G52" s="14"/>
      <c r="H52" s="15"/>
      <c r="I52" s="16"/>
      <c r="J52" s="16"/>
      <c r="K52" s="16"/>
      <c r="L52" s="17"/>
      <c r="M52" s="17"/>
      <c r="N52" s="17"/>
      <c r="O52" s="17"/>
      <c r="P52" s="12"/>
      <c r="Q52" s="12"/>
      <c r="R52" s="12"/>
      <c r="S52" s="12"/>
      <c r="T52" s="12"/>
      <c r="U52" s="12"/>
      <c r="V52" s="18"/>
      <c r="W52" s="12"/>
      <c r="X52" s="12"/>
      <c r="Y52" s="19"/>
      <c r="Z52" s="19"/>
      <c r="AA52" s="20"/>
      <c r="AB52" s="21"/>
      <c r="AC52" s="12"/>
      <c r="AD52" s="22"/>
    </row>
    <row r="53" spans="1:30">
      <c r="A53" s="12"/>
      <c r="B53" s="12"/>
      <c r="C53" s="12"/>
      <c r="D53" s="13"/>
      <c r="E53" s="12"/>
      <c r="F53" s="14"/>
      <c r="G53" s="14"/>
      <c r="H53" s="15"/>
      <c r="I53" s="16"/>
      <c r="J53" s="16"/>
      <c r="K53" s="16"/>
      <c r="L53" s="17"/>
      <c r="M53" s="17"/>
      <c r="N53" s="17"/>
      <c r="O53" s="17"/>
      <c r="P53" s="12"/>
      <c r="Q53" s="12"/>
      <c r="R53" s="12"/>
      <c r="S53" s="12"/>
      <c r="T53" s="12"/>
      <c r="U53" s="12"/>
      <c r="V53" s="18"/>
      <c r="W53" s="12"/>
      <c r="X53" s="12"/>
      <c r="Y53" s="19"/>
      <c r="Z53" s="19"/>
      <c r="AA53" s="20"/>
      <c r="AB53" s="21"/>
      <c r="AC53" s="12"/>
      <c r="AD53" s="22"/>
    </row>
    <row r="54" spans="1:30">
      <c r="A54" s="12"/>
      <c r="B54" s="12"/>
      <c r="C54" s="12"/>
      <c r="D54" s="13"/>
      <c r="E54" s="12"/>
      <c r="F54" s="14"/>
      <c r="G54" s="14"/>
      <c r="H54" s="15"/>
      <c r="I54" s="16"/>
      <c r="J54" s="16"/>
      <c r="K54" s="16"/>
      <c r="L54" s="17"/>
      <c r="M54" s="17"/>
      <c r="N54" s="17"/>
      <c r="O54" s="17"/>
      <c r="P54" s="12"/>
      <c r="Q54" s="12"/>
      <c r="R54" s="12"/>
      <c r="S54" s="12"/>
      <c r="T54" s="12"/>
      <c r="U54" s="12"/>
      <c r="V54" s="18"/>
      <c r="W54" s="12"/>
      <c r="X54" s="12"/>
      <c r="Y54" s="19"/>
      <c r="Z54" s="19"/>
      <c r="AA54" s="20"/>
      <c r="AB54" s="21"/>
      <c r="AC54" s="12"/>
      <c r="AD54" s="22"/>
    </row>
    <row r="55" spans="1:30">
      <c r="A55" s="12"/>
      <c r="B55" s="12"/>
      <c r="C55" s="12"/>
      <c r="D55" s="13"/>
      <c r="E55" s="12"/>
      <c r="F55" s="14"/>
      <c r="G55" s="14"/>
      <c r="H55" s="15"/>
      <c r="I55" s="16"/>
      <c r="J55" s="16"/>
      <c r="K55" s="16"/>
      <c r="L55" s="17"/>
      <c r="M55" s="17"/>
      <c r="N55" s="17"/>
      <c r="O55" s="17"/>
      <c r="P55" s="12"/>
      <c r="Q55" s="12"/>
      <c r="R55" s="12"/>
      <c r="S55" s="12"/>
      <c r="T55" s="12"/>
      <c r="U55" s="12"/>
      <c r="V55" s="18"/>
      <c r="W55" s="12"/>
      <c r="X55" s="12"/>
      <c r="Y55" s="19"/>
      <c r="Z55" s="19"/>
      <c r="AA55" s="20"/>
      <c r="AB55" s="21"/>
      <c r="AC55" s="12"/>
      <c r="AD55" s="22"/>
    </row>
    <row r="56" spans="1:30">
      <c r="A56" s="12"/>
      <c r="B56" s="12"/>
      <c r="C56" s="12"/>
      <c r="D56" s="13"/>
      <c r="E56" s="12"/>
      <c r="F56" s="14"/>
      <c r="G56" s="14"/>
      <c r="H56" s="15"/>
      <c r="I56" s="16"/>
      <c r="J56" s="16"/>
      <c r="K56" s="16"/>
      <c r="L56" s="17"/>
      <c r="M56" s="17"/>
      <c r="N56" s="17"/>
      <c r="O56" s="17"/>
      <c r="P56" s="12"/>
      <c r="Q56" s="12"/>
      <c r="R56" s="12"/>
      <c r="S56" s="12"/>
      <c r="T56" s="12"/>
      <c r="U56" s="12"/>
      <c r="V56" s="18"/>
      <c r="W56" s="12"/>
      <c r="X56" s="12"/>
      <c r="Y56" s="19"/>
      <c r="Z56" s="19"/>
      <c r="AA56" s="20"/>
      <c r="AB56" s="21"/>
      <c r="AC56" s="12"/>
      <c r="AD56" s="22"/>
    </row>
    <row r="57" spans="1:30">
      <c r="A57" s="12"/>
      <c r="B57" s="12"/>
      <c r="C57" s="12"/>
      <c r="D57" s="13"/>
      <c r="E57" s="12"/>
      <c r="F57" s="14"/>
      <c r="G57" s="14"/>
      <c r="H57" s="15"/>
      <c r="I57" s="16"/>
      <c r="J57" s="16"/>
      <c r="K57" s="16"/>
      <c r="L57" s="17"/>
      <c r="M57" s="17"/>
      <c r="N57" s="17"/>
      <c r="O57" s="17"/>
      <c r="P57" s="12"/>
      <c r="Q57" s="12"/>
      <c r="R57" s="12"/>
      <c r="S57" s="12"/>
      <c r="T57" s="12"/>
      <c r="U57" s="12"/>
      <c r="V57" s="18"/>
      <c r="W57" s="12"/>
      <c r="X57" s="12"/>
      <c r="Y57" s="19"/>
      <c r="Z57" s="19"/>
      <c r="AA57" s="20"/>
      <c r="AB57" s="21"/>
      <c r="AC57" s="12"/>
      <c r="AD57" s="22"/>
    </row>
    <row r="58" spans="1:30">
      <c r="A58" s="12"/>
      <c r="B58" s="12"/>
      <c r="C58" s="12"/>
      <c r="D58" s="13"/>
      <c r="E58" s="12"/>
      <c r="F58" s="14"/>
      <c r="G58" s="14"/>
      <c r="H58" s="15"/>
      <c r="I58" s="16"/>
      <c r="J58" s="16"/>
      <c r="K58" s="16"/>
      <c r="L58" s="17"/>
      <c r="M58" s="17"/>
      <c r="N58" s="17"/>
      <c r="O58" s="17"/>
      <c r="P58" s="12"/>
      <c r="Q58" s="12"/>
      <c r="R58" s="12"/>
      <c r="S58" s="12"/>
      <c r="T58" s="12"/>
      <c r="U58" s="12"/>
      <c r="V58" s="18"/>
      <c r="W58" s="12"/>
      <c r="X58" s="12"/>
      <c r="Y58" s="19"/>
      <c r="Z58" s="19"/>
      <c r="AA58" s="20"/>
      <c r="AB58" s="21"/>
      <c r="AC58" s="12"/>
      <c r="AD58" s="22"/>
    </row>
    <row r="59" spans="1:30">
      <c r="A59" s="12"/>
      <c r="B59" s="12"/>
      <c r="C59" s="12"/>
      <c r="D59" s="13"/>
      <c r="E59" s="12"/>
      <c r="F59" s="14"/>
      <c r="G59" s="14"/>
      <c r="H59" s="15"/>
      <c r="I59" s="16"/>
      <c r="J59" s="16"/>
      <c r="K59" s="16"/>
      <c r="L59" s="17"/>
      <c r="M59" s="17"/>
      <c r="N59" s="17"/>
      <c r="O59" s="17"/>
      <c r="P59" s="12"/>
      <c r="Q59" s="12"/>
      <c r="R59" s="12"/>
      <c r="S59" s="12"/>
      <c r="T59" s="12"/>
      <c r="U59" s="12"/>
      <c r="V59" s="18"/>
      <c r="W59" s="12"/>
      <c r="X59" s="12"/>
      <c r="Y59" s="19"/>
      <c r="Z59" s="19"/>
      <c r="AA59" s="20"/>
      <c r="AB59" s="21"/>
      <c r="AC59" s="12"/>
      <c r="AD59" s="22"/>
    </row>
    <row r="60" spans="1:30">
      <c r="A60" s="12"/>
      <c r="B60" s="12"/>
      <c r="C60" s="12"/>
      <c r="D60" s="13"/>
      <c r="E60" s="12"/>
      <c r="F60" s="14"/>
      <c r="G60" s="14"/>
      <c r="H60" s="15"/>
      <c r="I60" s="16"/>
      <c r="J60" s="16"/>
      <c r="K60" s="16"/>
      <c r="L60" s="17"/>
      <c r="M60" s="17"/>
      <c r="N60" s="17"/>
      <c r="O60" s="17"/>
      <c r="P60" s="12"/>
      <c r="Q60" s="12"/>
      <c r="R60" s="12"/>
      <c r="S60" s="12"/>
      <c r="T60" s="12"/>
      <c r="U60" s="12"/>
      <c r="V60" s="18"/>
      <c r="W60" s="12"/>
      <c r="X60" s="12"/>
      <c r="Y60" s="19"/>
      <c r="Z60" s="19"/>
      <c r="AA60" s="20"/>
      <c r="AB60" s="21"/>
      <c r="AC60" s="12"/>
      <c r="AD60" s="22"/>
    </row>
    <row r="61" spans="1:30">
      <c r="A61" s="12"/>
      <c r="B61" s="12"/>
      <c r="C61" s="12"/>
      <c r="D61" s="13"/>
      <c r="E61" s="12"/>
      <c r="F61" s="14"/>
      <c r="G61" s="14"/>
      <c r="H61" s="15"/>
      <c r="I61" s="16"/>
      <c r="J61" s="16"/>
      <c r="K61" s="16"/>
      <c r="L61" s="17"/>
      <c r="M61" s="17"/>
      <c r="N61" s="17"/>
      <c r="O61" s="17"/>
      <c r="P61" s="12"/>
      <c r="Q61" s="12"/>
      <c r="R61" s="12"/>
      <c r="S61" s="12"/>
      <c r="T61" s="12"/>
      <c r="U61" s="12"/>
      <c r="V61" s="18"/>
      <c r="W61" s="12"/>
      <c r="X61" s="12"/>
      <c r="Y61" s="19"/>
      <c r="Z61" s="19"/>
      <c r="AA61" s="20"/>
      <c r="AB61" s="21"/>
      <c r="AC61" s="12"/>
      <c r="AD61" s="22"/>
    </row>
    <row r="62" spans="1:30">
      <c r="A62" s="12"/>
      <c r="B62" s="12"/>
      <c r="C62" s="12"/>
      <c r="D62" s="13"/>
      <c r="E62" s="12"/>
      <c r="F62" s="14"/>
      <c r="G62" s="14"/>
      <c r="H62" s="15"/>
      <c r="I62" s="16"/>
      <c r="J62" s="16"/>
      <c r="K62" s="16"/>
      <c r="L62" s="17"/>
      <c r="M62" s="17"/>
      <c r="N62" s="17"/>
      <c r="O62" s="17"/>
      <c r="P62" s="12"/>
      <c r="Q62" s="12"/>
      <c r="R62" s="12"/>
      <c r="S62" s="12"/>
      <c r="T62" s="12"/>
      <c r="U62" s="12"/>
      <c r="V62" s="18"/>
      <c r="W62" s="12"/>
      <c r="X62" s="12"/>
      <c r="Y62" s="19"/>
      <c r="Z62" s="19"/>
      <c r="AA62" s="20"/>
      <c r="AB62" s="21"/>
      <c r="AC62" s="12"/>
      <c r="AD62" s="22"/>
    </row>
    <row r="63" spans="1:30">
      <c r="A63" s="12"/>
      <c r="B63" s="12"/>
      <c r="C63" s="12"/>
      <c r="D63" s="13"/>
      <c r="E63" s="12"/>
      <c r="F63" s="14"/>
      <c r="G63" s="14"/>
      <c r="H63" s="15"/>
      <c r="I63" s="16"/>
      <c r="J63" s="16"/>
      <c r="K63" s="16"/>
      <c r="L63" s="17"/>
      <c r="M63" s="17"/>
      <c r="N63" s="17"/>
      <c r="O63" s="17"/>
      <c r="P63" s="12"/>
      <c r="Q63" s="12"/>
      <c r="R63" s="12"/>
      <c r="S63" s="12"/>
      <c r="T63" s="12"/>
      <c r="U63" s="12"/>
      <c r="V63" s="18"/>
      <c r="W63" s="12"/>
      <c r="X63" s="12"/>
      <c r="Y63" s="19"/>
      <c r="Z63" s="19"/>
      <c r="AA63" s="20"/>
      <c r="AB63" s="21"/>
      <c r="AC63" s="12"/>
      <c r="AD63" s="22"/>
    </row>
  </sheetData>
  <autoFilter ref="A10:Z18">
    <filterColumn colId="1"/>
    <filterColumn colId="2"/>
    <filterColumn colId="6"/>
    <filterColumn colId="22"/>
    <filterColumn colId="23"/>
    <sortState ref="A12:AD242">
      <sortCondition ref="X7:X258"/>
    </sortState>
  </autoFilter>
  <mergeCells count="18">
    <mergeCell ref="Q1:S1"/>
    <mergeCell ref="Q2:S2"/>
    <mergeCell ref="Q3:S3"/>
    <mergeCell ref="Q4:S4"/>
    <mergeCell ref="Q5:S5"/>
    <mergeCell ref="G8:G10"/>
    <mergeCell ref="A8:A10"/>
    <mergeCell ref="B8:B10"/>
    <mergeCell ref="D8:D10"/>
    <mergeCell ref="E8:E10"/>
    <mergeCell ref="F8:F10"/>
    <mergeCell ref="AD8:AD10"/>
    <mergeCell ref="H8:H10"/>
    <mergeCell ref="K8:K9"/>
    <mergeCell ref="L8:O8"/>
    <mergeCell ref="P8:S8"/>
    <mergeCell ref="T8:U8"/>
    <mergeCell ref="V8:V9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Anexa nr.1</vt:lpstr>
      <vt:lpstr>'Anexa nr.1'!Print_Area</vt:lpstr>
      <vt:lpstr>'Anexa nr.1'!Print_Titles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secretariat</cp:lastModifiedBy>
  <cp:lastPrinted>2010-09-29T12:49:59Z</cp:lastPrinted>
  <dcterms:created xsi:type="dcterms:W3CDTF">2010-09-28T08:14:18Z</dcterms:created>
  <dcterms:modified xsi:type="dcterms:W3CDTF">2010-10-05T09:37:35Z</dcterms:modified>
</cp:coreProperties>
</file>