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20" windowWidth="17100" windowHeight="985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A9" i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D35"/>
  <c r="C35"/>
  <c r="G34"/>
  <c r="H34" s="1"/>
  <c r="G33"/>
  <c r="H33" s="1"/>
  <c r="G32"/>
  <c r="H32" s="1"/>
  <c r="H29"/>
  <c r="G28"/>
  <c r="H28" s="1"/>
  <c r="G27"/>
  <c r="H27" s="1"/>
  <c r="G26"/>
  <c r="H26" s="1"/>
  <c r="G25"/>
  <c r="H25" s="1"/>
  <c r="G24"/>
  <c r="H24" s="1"/>
  <c r="G23"/>
  <c r="H23" s="1"/>
  <c r="G22"/>
  <c r="H22" s="1"/>
  <c r="G21"/>
  <c r="H21" s="1"/>
  <c r="G20"/>
  <c r="H20" s="1"/>
  <c r="H19"/>
  <c r="G15"/>
  <c r="H15" s="1"/>
  <c r="G16"/>
  <c r="H16" s="1"/>
  <c r="G17"/>
  <c r="H17" s="1"/>
  <c r="G18"/>
  <c r="H18" s="1"/>
  <c r="G12"/>
  <c r="H12" s="1"/>
  <c r="G13"/>
  <c r="H13" s="1"/>
  <c r="G14"/>
  <c r="H14" s="1"/>
  <c r="G5"/>
  <c r="H5" s="1"/>
  <c r="G6"/>
  <c r="H6" s="1"/>
  <c r="G7"/>
  <c r="H7" s="1"/>
  <c r="G8"/>
  <c r="H8" s="1"/>
  <c r="G9"/>
  <c r="H9" s="1"/>
  <c r="G10"/>
  <c r="H10" s="1"/>
  <c r="G11"/>
  <c r="H11" s="1"/>
  <c r="G4"/>
  <c r="H4" s="1"/>
  <c r="A5"/>
  <c r="A6" s="1"/>
  <c r="A7" s="1"/>
  <c r="A8" s="1"/>
  <c r="H35" l="1"/>
</calcChain>
</file>

<file path=xl/sharedStrings.xml><?xml version="1.0" encoding="utf-8"?>
<sst xmlns="http://schemas.openxmlformats.org/spreadsheetml/2006/main" count="40" uniqueCount="40">
  <si>
    <t>NR. CRT.</t>
  </si>
  <si>
    <t>FUNCTIA PUBLICA</t>
  </si>
  <si>
    <t>Numar functii publice</t>
  </si>
  <si>
    <t>Salariul de baza pt. functii locale</t>
  </si>
  <si>
    <t>Salariul de baza pt. functii de stat</t>
  </si>
  <si>
    <t>Diferenta dintre sal de baza f.p. stat si sal de baza f.p. locale</t>
  </si>
  <si>
    <t>Total general diferenta dintre sal de baza f.p. stat si sal. De baza f.p. locale ocupate + vacante</t>
  </si>
  <si>
    <t>DIRECTOR GENERAL</t>
  </si>
  <si>
    <t>DIRECTOR EXECUTIV</t>
  </si>
  <si>
    <t>DIRECTOR EXECUTIV ADJUNCT</t>
  </si>
  <si>
    <t>SEF SERV.</t>
  </si>
  <si>
    <t>SEF BIROU</t>
  </si>
  <si>
    <t>CONS. SUP. 3</t>
  </si>
  <si>
    <t>CONS. PRINC. 1</t>
  </si>
  <si>
    <t>INSPEC. PRINC. 1</t>
  </si>
  <si>
    <t>CONS. PRINC. 2</t>
  </si>
  <si>
    <t>CONS. PRINC. 3</t>
  </si>
  <si>
    <t>CONS. JUR. PRINC. 3</t>
  </si>
  <si>
    <t>CONS. ASIST. 1</t>
  </si>
  <si>
    <t>CONS. JUR. ASIST.1</t>
  </si>
  <si>
    <t>CONS. ASIST. 2</t>
  </si>
  <si>
    <t>CONS. ASIST. 3</t>
  </si>
  <si>
    <t>CONS. DEBUTANT</t>
  </si>
  <si>
    <t>TOTAL FUNCTII PUBLICE CLASA I</t>
  </si>
  <si>
    <t>Ocupate</t>
  </si>
  <si>
    <t>REF. DE SPEC. / AG. COMUNITAR PRINCIPAL 2</t>
  </si>
  <si>
    <t>REF. DE SPEC. / AG. COMUNITAR PRINCIPAL 3</t>
  </si>
  <si>
    <t>REF. DE SPEC. / AG. COMUNITAR ASISTENT 3</t>
  </si>
  <si>
    <t>REFERENT / AG. COMUNITAR  SUPERIOR 1</t>
  </si>
  <si>
    <t>REFERENT / AG. COMUNITAR  SUPERIOR 2</t>
  </si>
  <si>
    <t>REFERENT / AG. COMUNITAR  ASISTENT 1</t>
  </si>
  <si>
    <t>REFERENT / AG. COMUNITAR  ASISTENT 2</t>
  </si>
  <si>
    <t>REFERENT / AG. COMUNITAR  ASISTENT 3</t>
  </si>
  <si>
    <t>REFERENT / AG. COMUNITAR  PRINCIPAL 3</t>
  </si>
  <si>
    <t>REFERENT / AG. COMUNITAR  PRINCIPAL 2</t>
  </si>
  <si>
    <t>REFERENT / AG. COMUNITAR  PRINCIPAL 1</t>
  </si>
  <si>
    <t>REFERENT / AG. COMUNITAR  SUPERIOR 3</t>
  </si>
  <si>
    <t>REF. DE SPEC. / AG. COMUNITAR  SUPERIOR 2</t>
  </si>
  <si>
    <t>REF. DE SPEC. / AG. COMUNITAR SUPERIOR 3</t>
  </si>
  <si>
    <t>REFERENT / AG. COMUNITAR  DEBUTANT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</si>
</sst>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1" xfId="0" applyBorder="1" applyAlignment="1">
      <alignment horizontal="center"/>
    </xf>
    <xf numFmtId="3" fontId="0" fillId="0" borderId="1" xfId="0" applyNumberFormat="1" applyBorder="1"/>
    <xf numFmtId="0" fontId="0" fillId="0" borderId="1" xfId="0" applyBorder="1" applyAlignment="1">
      <alignment horizontal="center" wrapText="1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0" fillId="0" borderId="6" xfId="0" applyBorder="1"/>
    <xf numFmtId="0" fontId="0" fillId="0" borderId="7" xfId="0" applyBorder="1" applyAlignment="1">
      <alignment horizontal="center"/>
    </xf>
    <xf numFmtId="3" fontId="0" fillId="0" borderId="7" xfId="0" applyNumberFormat="1" applyBorder="1"/>
    <xf numFmtId="3" fontId="0" fillId="0" borderId="8" xfId="0" applyNumberFormat="1" applyBorder="1"/>
    <xf numFmtId="0" fontId="0" fillId="0" borderId="9" xfId="0" applyBorder="1"/>
    <xf numFmtId="3" fontId="0" fillId="0" borderId="10" xfId="0" applyNumberFormat="1" applyBorder="1"/>
    <xf numFmtId="0" fontId="0" fillId="0" borderId="11" xfId="0" applyBorder="1"/>
    <xf numFmtId="0" fontId="0" fillId="0" borderId="12" xfId="0" applyBorder="1" applyAlignment="1">
      <alignment horizontal="center" wrapText="1"/>
    </xf>
    <xf numFmtId="3" fontId="0" fillId="0" borderId="12" xfId="0" applyNumberFormat="1" applyBorder="1"/>
    <xf numFmtId="3" fontId="0" fillId="0" borderId="13" xfId="0" applyNumberFormat="1" applyBorder="1"/>
    <xf numFmtId="3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J36"/>
  <sheetViews>
    <sheetView tabSelected="1" topLeftCell="A22" workbookViewId="0">
      <selection activeCell="C9" sqref="C9"/>
    </sheetView>
  </sheetViews>
  <sheetFormatPr defaultRowHeight="15"/>
  <cols>
    <col min="1" max="1" width="4.85546875" customWidth="1"/>
    <col min="2" max="2" width="24.140625" customWidth="1"/>
    <col min="3" max="3" width="8.140625" customWidth="1"/>
    <col min="4" max="4" width="8" customWidth="1"/>
    <col min="5" max="5" width="11" customWidth="1"/>
    <col min="6" max="6" width="9.42578125" customWidth="1"/>
    <col min="8" max="8" width="12.140625" customWidth="1"/>
  </cols>
  <sheetData>
    <row r="2" spans="1:10" ht="15.75" thickBot="1"/>
    <row r="3" spans="1:10" ht="108.75" thickBot="1">
      <c r="A3" s="4" t="s">
        <v>0</v>
      </c>
      <c r="B3" s="5" t="s">
        <v>1</v>
      </c>
      <c r="C3" s="6" t="s">
        <v>2</v>
      </c>
      <c r="D3" s="7" t="s">
        <v>24</v>
      </c>
      <c r="E3" s="7" t="s">
        <v>3</v>
      </c>
      <c r="F3" s="6" t="s">
        <v>4</v>
      </c>
      <c r="G3" s="7" t="s">
        <v>5</v>
      </c>
      <c r="H3" s="8" t="s">
        <v>6</v>
      </c>
    </row>
    <row r="4" spans="1:10">
      <c r="A4" s="9">
        <v>1</v>
      </c>
      <c r="B4" s="10" t="s">
        <v>7</v>
      </c>
      <c r="C4" s="11">
        <v>1</v>
      </c>
      <c r="D4" s="11">
        <v>1</v>
      </c>
      <c r="E4" s="11">
        <v>1624</v>
      </c>
      <c r="F4" s="11">
        <v>2051</v>
      </c>
      <c r="G4" s="11">
        <f>+F4-E4</f>
        <v>427</v>
      </c>
      <c r="H4" s="12">
        <f t="shared" ref="H4:H10" si="0">+G4*C4</f>
        <v>427</v>
      </c>
    </row>
    <row r="5" spans="1:10">
      <c r="A5" s="13">
        <f t="shared" ref="A5:A34" si="1">1+A4</f>
        <v>2</v>
      </c>
      <c r="B5" s="1" t="s">
        <v>8</v>
      </c>
      <c r="C5" s="2">
        <v>4</v>
      </c>
      <c r="D5" s="2">
        <v>3</v>
      </c>
      <c r="E5" s="2">
        <v>1624</v>
      </c>
      <c r="F5" s="2">
        <v>2051</v>
      </c>
      <c r="G5" s="2">
        <f t="shared" ref="G5:G28" si="2">+F5-E5</f>
        <v>427</v>
      </c>
      <c r="H5" s="14">
        <f t="shared" si="0"/>
        <v>1708</v>
      </c>
    </row>
    <row r="6" spans="1:10" ht="30">
      <c r="A6" s="13">
        <f t="shared" si="1"/>
        <v>3</v>
      </c>
      <c r="B6" s="3" t="s">
        <v>9</v>
      </c>
      <c r="C6" s="2">
        <v>4</v>
      </c>
      <c r="D6" s="2">
        <v>4</v>
      </c>
      <c r="E6" s="2">
        <v>1624</v>
      </c>
      <c r="F6" s="2">
        <v>2051</v>
      </c>
      <c r="G6" s="2">
        <f t="shared" si="2"/>
        <v>427</v>
      </c>
      <c r="H6" s="14">
        <f t="shared" si="0"/>
        <v>1708</v>
      </c>
      <c r="J6" s="19"/>
    </row>
    <row r="7" spans="1:10">
      <c r="A7" s="13">
        <f t="shared" si="1"/>
        <v>4</v>
      </c>
      <c r="B7" s="1" t="s">
        <v>10</v>
      </c>
      <c r="C7" s="2">
        <v>34</v>
      </c>
      <c r="D7" s="2">
        <v>21</v>
      </c>
      <c r="E7" s="2">
        <v>1624</v>
      </c>
      <c r="F7" s="2">
        <v>2051</v>
      </c>
      <c r="G7" s="2">
        <f t="shared" si="2"/>
        <v>427</v>
      </c>
      <c r="H7" s="14">
        <f t="shared" si="0"/>
        <v>14518</v>
      </c>
    </row>
    <row r="8" spans="1:10">
      <c r="A8" s="13">
        <f t="shared" si="1"/>
        <v>5</v>
      </c>
      <c r="B8" s="1" t="s">
        <v>11</v>
      </c>
      <c r="C8" s="2">
        <v>30</v>
      </c>
      <c r="D8" s="2">
        <v>16</v>
      </c>
      <c r="E8" s="2">
        <v>1624</v>
      </c>
      <c r="F8" s="2">
        <v>2051</v>
      </c>
      <c r="G8" s="2">
        <f t="shared" si="2"/>
        <v>427</v>
      </c>
      <c r="H8" s="14">
        <f t="shared" si="0"/>
        <v>12810</v>
      </c>
    </row>
    <row r="9" spans="1:10">
      <c r="A9" s="13">
        <f t="shared" si="1"/>
        <v>6</v>
      </c>
      <c r="B9" s="1" t="s">
        <v>12</v>
      </c>
      <c r="C9" s="2">
        <v>71</v>
      </c>
      <c r="D9" s="2">
        <v>23</v>
      </c>
      <c r="E9" s="2">
        <v>1246</v>
      </c>
      <c r="F9" s="2">
        <v>1625</v>
      </c>
      <c r="G9" s="2">
        <f t="shared" si="2"/>
        <v>379</v>
      </c>
      <c r="H9" s="14">
        <f t="shared" si="0"/>
        <v>26909</v>
      </c>
    </row>
    <row r="10" spans="1:10">
      <c r="A10" s="13">
        <f t="shared" si="1"/>
        <v>7</v>
      </c>
      <c r="B10" s="1" t="s">
        <v>13</v>
      </c>
      <c r="C10" s="2">
        <v>10</v>
      </c>
      <c r="D10" s="2">
        <v>10</v>
      </c>
      <c r="E10" s="2">
        <v>1111</v>
      </c>
      <c r="F10" s="2">
        <v>1456</v>
      </c>
      <c r="G10" s="2">
        <f t="shared" si="2"/>
        <v>345</v>
      </c>
      <c r="H10" s="14">
        <f t="shared" si="0"/>
        <v>3450</v>
      </c>
    </row>
    <row r="11" spans="1:10">
      <c r="A11" s="13">
        <f t="shared" si="1"/>
        <v>8</v>
      </c>
      <c r="B11" s="1" t="s">
        <v>14</v>
      </c>
      <c r="C11" s="2">
        <v>4</v>
      </c>
      <c r="D11" s="2">
        <v>4</v>
      </c>
      <c r="E11" s="2">
        <v>1111</v>
      </c>
      <c r="F11" s="2">
        <v>1456</v>
      </c>
      <c r="G11" s="2">
        <f t="shared" si="2"/>
        <v>345</v>
      </c>
      <c r="H11" s="14">
        <f t="shared" ref="H11:H29" si="3">+G11*C11</f>
        <v>1380</v>
      </c>
    </row>
    <row r="12" spans="1:10">
      <c r="A12" s="13">
        <f t="shared" si="1"/>
        <v>9</v>
      </c>
      <c r="B12" s="1" t="s">
        <v>15</v>
      </c>
      <c r="C12" s="2">
        <v>8</v>
      </c>
      <c r="D12" s="2">
        <v>8</v>
      </c>
      <c r="E12" s="2">
        <v>986</v>
      </c>
      <c r="F12" s="2">
        <v>1309</v>
      </c>
      <c r="G12" s="2">
        <f t="shared" si="2"/>
        <v>323</v>
      </c>
      <c r="H12" s="14">
        <f t="shared" si="3"/>
        <v>2584</v>
      </c>
    </row>
    <row r="13" spans="1:10">
      <c r="A13" s="13">
        <f t="shared" si="1"/>
        <v>10</v>
      </c>
      <c r="B13" s="1" t="s">
        <v>16</v>
      </c>
      <c r="C13" s="2">
        <v>34</v>
      </c>
      <c r="D13" s="2">
        <v>14</v>
      </c>
      <c r="E13" s="2">
        <v>915</v>
      </c>
      <c r="F13" s="2">
        <v>1212</v>
      </c>
      <c r="G13" s="2">
        <f t="shared" si="2"/>
        <v>297</v>
      </c>
      <c r="H13" s="14">
        <f t="shared" si="3"/>
        <v>10098</v>
      </c>
    </row>
    <row r="14" spans="1:10">
      <c r="A14" s="13">
        <f t="shared" si="1"/>
        <v>11</v>
      </c>
      <c r="B14" s="1" t="s">
        <v>17</v>
      </c>
      <c r="C14" s="2">
        <v>4</v>
      </c>
      <c r="D14" s="2">
        <v>1</v>
      </c>
      <c r="E14" s="2">
        <v>915</v>
      </c>
      <c r="F14" s="2">
        <v>1212</v>
      </c>
      <c r="G14" s="2">
        <f t="shared" si="2"/>
        <v>297</v>
      </c>
      <c r="H14" s="14">
        <f t="shared" si="3"/>
        <v>1188</v>
      </c>
    </row>
    <row r="15" spans="1:10">
      <c r="A15" s="13">
        <f t="shared" si="1"/>
        <v>12</v>
      </c>
      <c r="B15" s="1" t="s">
        <v>18</v>
      </c>
      <c r="C15" s="2">
        <v>11</v>
      </c>
      <c r="D15" s="2">
        <v>11</v>
      </c>
      <c r="E15" s="2">
        <v>866</v>
      </c>
      <c r="F15" s="2">
        <v>1092</v>
      </c>
      <c r="G15" s="2">
        <f t="shared" si="2"/>
        <v>226</v>
      </c>
      <c r="H15" s="14">
        <f t="shared" si="3"/>
        <v>2486</v>
      </c>
    </row>
    <row r="16" spans="1:10">
      <c r="A16" s="13">
        <f t="shared" si="1"/>
        <v>13</v>
      </c>
      <c r="B16" s="1" t="s">
        <v>19</v>
      </c>
      <c r="C16" s="2">
        <v>3</v>
      </c>
      <c r="D16" s="2">
        <v>2</v>
      </c>
      <c r="E16" s="2">
        <v>866</v>
      </c>
      <c r="F16" s="2">
        <v>1092</v>
      </c>
      <c r="G16" s="2">
        <f t="shared" si="2"/>
        <v>226</v>
      </c>
      <c r="H16" s="14">
        <f t="shared" si="3"/>
        <v>678</v>
      </c>
    </row>
    <row r="17" spans="1:8">
      <c r="A17" s="13">
        <f t="shared" si="1"/>
        <v>14</v>
      </c>
      <c r="B17" s="1" t="s">
        <v>20</v>
      </c>
      <c r="C17" s="2">
        <v>15</v>
      </c>
      <c r="D17" s="2">
        <v>15</v>
      </c>
      <c r="E17" s="2">
        <v>818</v>
      </c>
      <c r="F17" s="2">
        <v>1017</v>
      </c>
      <c r="G17" s="2">
        <f t="shared" si="2"/>
        <v>199</v>
      </c>
      <c r="H17" s="14">
        <f t="shared" si="3"/>
        <v>2985</v>
      </c>
    </row>
    <row r="18" spans="1:8">
      <c r="A18" s="13">
        <f t="shared" si="1"/>
        <v>15</v>
      </c>
      <c r="B18" s="1" t="s">
        <v>21</v>
      </c>
      <c r="C18" s="2">
        <v>55</v>
      </c>
      <c r="D18" s="2">
        <v>57</v>
      </c>
      <c r="E18" s="2">
        <v>747</v>
      </c>
      <c r="F18" s="2">
        <v>945</v>
      </c>
      <c r="G18" s="2">
        <f t="shared" si="2"/>
        <v>198</v>
      </c>
      <c r="H18" s="14">
        <f t="shared" si="3"/>
        <v>10890</v>
      </c>
    </row>
    <row r="19" spans="1:8">
      <c r="A19" s="13">
        <f t="shared" si="1"/>
        <v>16</v>
      </c>
      <c r="B19" s="1" t="s">
        <v>22</v>
      </c>
      <c r="C19" s="2">
        <v>12</v>
      </c>
      <c r="D19" s="2">
        <v>0</v>
      </c>
      <c r="E19" s="2">
        <v>699</v>
      </c>
      <c r="F19" s="2">
        <v>699</v>
      </c>
      <c r="G19" s="2">
        <v>0</v>
      </c>
      <c r="H19" s="14">
        <f t="shared" si="3"/>
        <v>0</v>
      </c>
    </row>
    <row r="20" spans="1:8" ht="30">
      <c r="A20" s="13">
        <f t="shared" si="1"/>
        <v>17</v>
      </c>
      <c r="B20" s="3" t="s">
        <v>37</v>
      </c>
      <c r="C20" s="2">
        <v>1</v>
      </c>
      <c r="D20" s="2">
        <v>1</v>
      </c>
      <c r="E20" s="2">
        <v>1035</v>
      </c>
      <c r="F20" s="2">
        <v>1662</v>
      </c>
      <c r="G20" s="2">
        <f t="shared" si="2"/>
        <v>627</v>
      </c>
      <c r="H20" s="14">
        <f t="shared" si="3"/>
        <v>627</v>
      </c>
    </row>
    <row r="21" spans="1:8" ht="30">
      <c r="A21" s="13">
        <f t="shared" si="1"/>
        <v>18</v>
      </c>
      <c r="B21" s="3" t="s">
        <v>38</v>
      </c>
      <c r="C21" s="2">
        <v>1</v>
      </c>
      <c r="D21" s="2">
        <v>0</v>
      </c>
      <c r="E21" s="2">
        <v>806</v>
      </c>
      <c r="F21" s="2">
        <v>1214</v>
      </c>
      <c r="G21" s="2">
        <f t="shared" si="2"/>
        <v>408</v>
      </c>
      <c r="H21" s="14">
        <f t="shared" si="3"/>
        <v>408</v>
      </c>
    </row>
    <row r="22" spans="1:8" ht="30">
      <c r="A22" s="13">
        <f t="shared" si="1"/>
        <v>19</v>
      </c>
      <c r="B22" s="3" t="s">
        <v>25</v>
      </c>
      <c r="C22" s="2">
        <v>1</v>
      </c>
      <c r="D22" s="2">
        <v>1</v>
      </c>
      <c r="E22" s="2">
        <v>737</v>
      </c>
      <c r="F22" s="2">
        <v>1097</v>
      </c>
      <c r="G22" s="2">
        <f t="shared" si="2"/>
        <v>360</v>
      </c>
      <c r="H22" s="14">
        <f t="shared" si="3"/>
        <v>360</v>
      </c>
    </row>
    <row r="23" spans="1:8" ht="30">
      <c r="A23" s="13">
        <f t="shared" si="1"/>
        <v>20</v>
      </c>
      <c r="B23" s="3" t="s">
        <v>26</v>
      </c>
      <c r="C23" s="2">
        <v>2</v>
      </c>
      <c r="D23" s="2">
        <v>2</v>
      </c>
      <c r="E23" s="2">
        <v>714</v>
      </c>
      <c r="F23" s="2">
        <v>834</v>
      </c>
      <c r="G23" s="2">
        <f t="shared" si="2"/>
        <v>120</v>
      </c>
      <c r="H23" s="14">
        <f t="shared" si="3"/>
        <v>240</v>
      </c>
    </row>
    <row r="24" spans="1:8" ht="30">
      <c r="A24" s="13">
        <f t="shared" si="1"/>
        <v>21</v>
      </c>
      <c r="B24" s="3" t="s">
        <v>27</v>
      </c>
      <c r="C24" s="2">
        <v>1</v>
      </c>
      <c r="D24" s="2">
        <v>0</v>
      </c>
      <c r="E24" s="2">
        <v>636</v>
      </c>
      <c r="F24" s="2">
        <v>636</v>
      </c>
      <c r="G24" s="2">
        <f t="shared" si="2"/>
        <v>0</v>
      </c>
      <c r="H24" s="14">
        <f t="shared" si="3"/>
        <v>0</v>
      </c>
    </row>
    <row r="25" spans="1:8" ht="30">
      <c r="A25" s="13">
        <f t="shared" si="1"/>
        <v>22</v>
      </c>
      <c r="B25" s="3" t="s">
        <v>28</v>
      </c>
      <c r="C25" s="2">
        <v>85</v>
      </c>
      <c r="D25" s="2">
        <v>85</v>
      </c>
      <c r="E25" s="2">
        <v>958</v>
      </c>
      <c r="F25" s="2">
        <v>1087</v>
      </c>
      <c r="G25" s="2">
        <f t="shared" si="2"/>
        <v>129</v>
      </c>
      <c r="H25" s="14">
        <f t="shared" si="3"/>
        <v>10965</v>
      </c>
    </row>
    <row r="26" spans="1:8" ht="30">
      <c r="A26" s="13">
        <f t="shared" si="1"/>
        <v>23</v>
      </c>
      <c r="B26" s="3" t="s">
        <v>29</v>
      </c>
      <c r="C26" s="2">
        <v>58</v>
      </c>
      <c r="D26" s="2">
        <v>58</v>
      </c>
      <c r="E26" s="2">
        <v>889</v>
      </c>
      <c r="F26" s="2">
        <v>940</v>
      </c>
      <c r="G26" s="2">
        <f t="shared" si="2"/>
        <v>51</v>
      </c>
      <c r="H26" s="14">
        <f t="shared" si="3"/>
        <v>2958</v>
      </c>
    </row>
    <row r="27" spans="1:8" ht="30">
      <c r="A27" s="13">
        <f t="shared" si="1"/>
        <v>24</v>
      </c>
      <c r="B27" s="3" t="s">
        <v>36</v>
      </c>
      <c r="C27" s="2">
        <v>140</v>
      </c>
      <c r="D27" s="2">
        <v>82</v>
      </c>
      <c r="E27" s="2">
        <v>803</v>
      </c>
      <c r="F27" s="2">
        <v>839</v>
      </c>
      <c r="G27" s="2">
        <f t="shared" si="2"/>
        <v>36</v>
      </c>
      <c r="H27" s="14">
        <f t="shared" si="3"/>
        <v>5040</v>
      </c>
    </row>
    <row r="28" spans="1:8" ht="30">
      <c r="A28" s="13">
        <f t="shared" si="1"/>
        <v>25</v>
      </c>
      <c r="B28" s="3" t="s">
        <v>35</v>
      </c>
      <c r="C28" s="2">
        <v>15</v>
      </c>
      <c r="D28" s="2">
        <v>15</v>
      </c>
      <c r="E28" s="2">
        <v>741</v>
      </c>
      <c r="F28" s="2">
        <v>746</v>
      </c>
      <c r="G28" s="2">
        <f t="shared" si="2"/>
        <v>5</v>
      </c>
      <c r="H28" s="14">
        <f t="shared" si="3"/>
        <v>75</v>
      </c>
    </row>
    <row r="29" spans="1:8" ht="30">
      <c r="A29" s="13">
        <f t="shared" si="1"/>
        <v>26</v>
      </c>
      <c r="B29" s="3" t="s">
        <v>34</v>
      </c>
      <c r="C29" s="2">
        <v>19</v>
      </c>
      <c r="D29" s="2">
        <v>19</v>
      </c>
      <c r="E29" s="2">
        <v>714</v>
      </c>
      <c r="F29" s="2">
        <v>704</v>
      </c>
      <c r="G29" s="2">
        <v>0</v>
      </c>
      <c r="H29" s="14">
        <f t="shared" si="3"/>
        <v>0</v>
      </c>
    </row>
    <row r="30" spans="1:8" ht="30">
      <c r="A30" s="13">
        <f t="shared" si="1"/>
        <v>27</v>
      </c>
      <c r="B30" s="3" t="s">
        <v>33</v>
      </c>
      <c r="C30" s="2">
        <v>121</v>
      </c>
      <c r="D30" s="2">
        <v>87</v>
      </c>
      <c r="E30" s="2">
        <v>682</v>
      </c>
      <c r="F30" s="2">
        <v>680</v>
      </c>
      <c r="G30" s="2">
        <v>0</v>
      </c>
      <c r="H30" s="14">
        <v>0</v>
      </c>
    </row>
    <row r="31" spans="1:8" ht="30">
      <c r="A31" s="13">
        <f t="shared" si="1"/>
        <v>28</v>
      </c>
      <c r="B31" s="3" t="s">
        <v>30</v>
      </c>
      <c r="C31" s="2">
        <v>43</v>
      </c>
      <c r="D31" s="2">
        <v>43</v>
      </c>
      <c r="E31" s="2">
        <v>658</v>
      </c>
      <c r="F31" s="2">
        <v>657</v>
      </c>
      <c r="G31" s="2">
        <v>0</v>
      </c>
      <c r="H31" s="14">
        <v>0</v>
      </c>
    </row>
    <row r="32" spans="1:8" ht="30">
      <c r="A32" s="13">
        <f t="shared" si="1"/>
        <v>29</v>
      </c>
      <c r="B32" s="3" t="s">
        <v>31</v>
      </c>
      <c r="C32" s="2">
        <v>52</v>
      </c>
      <c r="D32" s="2">
        <v>52</v>
      </c>
      <c r="E32" s="2">
        <v>636</v>
      </c>
      <c r="F32" s="2">
        <v>640</v>
      </c>
      <c r="G32" s="2">
        <f t="shared" ref="G32" si="4">+F32-E32</f>
        <v>4</v>
      </c>
      <c r="H32" s="14">
        <f t="shared" ref="H32" si="5">+G32*C32</f>
        <v>208</v>
      </c>
    </row>
    <row r="33" spans="1:8" ht="30">
      <c r="A33" s="13">
        <f t="shared" si="1"/>
        <v>30</v>
      </c>
      <c r="B33" s="3" t="s">
        <v>32</v>
      </c>
      <c r="C33" s="2">
        <v>223</v>
      </c>
      <c r="D33" s="2">
        <v>241</v>
      </c>
      <c r="E33" s="2">
        <v>612</v>
      </c>
      <c r="F33" s="2">
        <v>619</v>
      </c>
      <c r="G33" s="2">
        <f t="shared" ref="G33" si="6">+F33-E33</f>
        <v>7</v>
      </c>
      <c r="H33" s="14">
        <f t="shared" ref="H33" si="7">+G33*C33</f>
        <v>1561</v>
      </c>
    </row>
    <row r="34" spans="1:8" ht="30">
      <c r="A34" s="13">
        <f t="shared" si="1"/>
        <v>31</v>
      </c>
      <c r="B34" s="3" t="s">
        <v>39</v>
      </c>
      <c r="C34" s="2">
        <v>107</v>
      </c>
      <c r="D34" s="2">
        <v>69</v>
      </c>
      <c r="E34" s="2">
        <v>595</v>
      </c>
      <c r="F34" s="2">
        <v>595</v>
      </c>
      <c r="G34" s="2">
        <f t="shared" ref="G34" si="8">+F34-E34</f>
        <v>0</v>
      </c>
      <c r="H34" s="14">
        <f t="shared" ref="H34" si="9">+G34*C34</f>
        <v>0</v>
      </c>
    </row>
    <row r="35" spans="1:8" ht="30.75" thickBot="1">
      <c r="A35" s="15"/>
      <c r="B35" s="16" t="s">
        <v>23</v>
      </c>
      <c r="C35" s="17">
        <f>SUM(C4:C34)</f>
        <v>1169</v>
      </c>
      <c r="D35" s="17">
        <f>SUM(D4:D34)</f>
        <v>945</v>
      </c>
      <c r="E35" s="17"/>
      <c r="F35" s="17"/>
      <c r="G35" s="17"/>
      <c r="H35" s="18">
        <f>SUM(H4:H34)</f>
        <v>116261</v>
      </c>
    </row>
    <row r="36" spans="1:8">
      <c r="D36" s="19"/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2010-05-25T06:46:20Z</cp:lastPrinted>
  <dcterms:created xsi:type="dcterms:W3CDTF">2010-05-21T12:24:51Z</dcterms:created>
  <dcterms:modified xsi:type="dcterms:W3CDTF">2010-05-25T06:47:26Z</dcterms:modified>
</cp:coreProperties>
</file>